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Лист1!$A$1:$P$9</definedName>
  </definedNames>
  <calcPr calcId="162913"/>
</workbook>
</file>

<file path=xl/calcChain.xml><?xml version="1.0" encoding="utf-8"?>
<calcChain xmlns="http://schemas.openxmlformats.org/spreadsheetml/2006/main">
  <c r="L7" i="1" l="1"/>
  <c r="D7" i="1" s="1"/>
  <c r="K7" i="1"/>
  <c r="C7" i="1" s="1"/>
  <c r="J9" i="1"/>
  <c r="I9" i="1"/>
  <c r="D8" i="1"/>
  <c r="D9" i="1" s="1"/>
  <c r="C8" i="1"/>
  <c r="C9" i="1" s="1"/>
  <c r="E9" i="1" l="1"/>
  <c r="F9" i="1"/>
  <c r="G9" i="1"/>
  <c r="H9" i="1"/>
  <c r="K9" i="1"/>
  <c r="L9" i="1"/>
  <c r="M9" i="1"/>
  <c r="N9" i="1"/>
</calcChain>
</file>

<file path=xl/sharedStrings.xml><?xml version="1.0" encoding="utf-8"?>
<sst xmlns="http://schemas.openxmlformats.org/spreadsheetml/2006/main" count="31" uniqueCount="20">
  <si>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</si>
  <si>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</si>
  <si>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</si>
  <si>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</si>
  <si>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</si>
  <si>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</si>
  <si>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</si>
  <si>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</si>
  <si>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</si>
  <si>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</si>
  <si>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</si>
  <si>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</si>
  <si>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</si>
  <si>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</si>
  <si>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</si>
  <si>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</si>
  <si>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Благоустройство дворовых территорий многоквартирных домов
</t>
  </si>
  <si>
    <t>Отчет за 2022 год
по муниципальной программе Промышленного
внутригородского района городского округа Самара
"Комфортная городская среда" на 2018 - 2025 годы, утвержденной Постановлением 
Администрации Промышленного внутригородского района городского округа Самара от 29 декабря 2017 г. № 251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</si>
  <si>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2018 - 2025 годы, утверждена Постановлением 
Администрации Промышленного внутригородского района городского округа Самара от 29 декабря 2017 г. № 251 </t>
  </si>
  <si>
    <t xml:space="preserve">Благоустройство территории Промышленного внутригородского района городского округа Самара, всего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</si>
</sst>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O7" sqref="O7:O9"/>
    </sheetView>
  </sheetViews>
  <sheetFormatPr defaultRowHeight="15" x14ac:dyDescent="0.25"/>
  <cols>
    <col min="1" max="1" width="4.140625" customWidth="1"/>
    <col min="2" max="2" width="19.42578125" customWidth="1"/>
    <col min="5" max="5" width="7.85546875" customWidth="1"/>
    <col min="6" max="6" width="8" customWidth="1"/>
    <col min="7" max="7" width="7.5703125" customWidth="1"/>
    <col min="8" max="8" width="8.140625" customWidth="1"/>
    <col min="9" max="9" width="8.42578125" customWidth="1"/>
    <col min="10" max="10" width="9.1406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6.75" customHeight="1" x14ac:dyDescent="0.25"/>
    <row r="3" spans="1:16" ht="71.25" customHeight="1" x14ac:dyDescent="0.25">
      <c r="A3" s="11" t="s">
        <v>0</v>
      </c>
      <c r="B3" s="17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56.25" customHeight="1" x14ac:dyDescent="0.25">
      <c r="A4" s="14"/>
      <c r="B4" s="11" t="s">
        <v>1</v>
      </c>
      <c r="C4" s="7" t="s">
        <v>2</v>
      </c>
      <c r="D4" s="8"/>
      <c r="E4" s="7" t="s">
        <v>5</v>
      </c>
      <c r="F4" s="22"/>
      <c r="G4" s="22"/>
      <c r="H4" s="22"/>
      <c r="I4" s="22"/>
      <c r="J4" s="22"/>
      <c r="K4" s="22"/>
      <c r="L4" s="22"/>
      <c r="M4" s="22"/>
      <c r="N4" s="8"/>
      <c r="O4" s="11" t="s">
        <v>12</v>
      </c>
      <c r="P4" s="11" t="s">
        <v>13</v>
      </c>
    </row>
    <row r="5" spans="1:16" ht="66" customHeight="1" x14ac:dyDescent="0.25">
      <c r="A5" s="14"/>
      <c r="B5" s="14"/>
      <c r="C5" s="20" t="s">
        <v>3</v>
      </c>
      <c r="D5" s="20" t="s">
        <v>4</v>
      </c>
      <c r="E5" s="7" t="s">
        <v>6</v>
      </c>
      <c r="F5" s="8"/>
      <c r="G5" s="7" t="s">
        <v>7</v>
      </c>
      <c r="H5" s="8"/>
      <c r="I5" s="7" t="s">
        <v>8</v>
      </c>
      <c r="J5" s="8"/>
      <c r="K5" s="7" t="s">
        <v>9</v>
      </c>
      <c r="L5" s="8"/>
      <c r="M5" s="7" t="s">
        <v>10</v>
      </c>
      <c r="N5" s="8"/>
      <c r="O5" s="14"/>
      <c r="P5" s="14"/>
    </row>
    <row r="6" spans="1:16" x14ac:dyDescent="0.25">
      <c r="A6" s="16"/>
      <c r="B6" s="16"/>
      <c r="C6" s="21"/>
      <c r="D6" s="21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5"/>
      <c r="P6" s="15"/>
    </row>
    <row r="7" spans="1:16" ht="169.5" customHeight="1" x14ac:dyDescent="0.25">
      <c r="A7" s="3">
        <v>1</v>
      </c>
      <c r="B7" s="4" t="s">
        <v>16</v>
      </c>
      <c r="C7" s="5">
        <f>E7+G7+I7+K7+M7</f>
        <v>42367.5</v>
      </c>
      <c r="D7" s="5">
        <f>F7+H7+J7+L7+N7</f>
        <v>36909.800000000003</v>
      </c>
      <c r="E7" s="5">
        <v>15801.6</v>
      </c>
      <c r="F7" s="5">
        <v>15801.6</v>
      </c>
      <c r="G7" s="5">
        <v>2572.3000000000002</v>
      </c>
      <c r="H7" s="5">
        <v>2572.3000000000002</v>
      </c>
      <c r="I7" s="5">
        <v>0</v>
      </c>
      <c r="J7" s="5">
        <v>0</v>
      </c>
      <c r="K7" s="5">
        <f>24997.3-1003.7</f>
        <v>23993.599999999999</v>
      </c>
      <c r="L7" s="5">
        <f>19539.6-1003.7</f>
        <v>18535.899999999998</v>
      </c>
      <c r="M7" s="5">
        <v>0</v>
      </c>
      <c r="N7" s="5">
        <v>0</v>
      </c>
      <c r="O7" s="11" t="s">
        <v>14</v>
      </c>
      <c r="P7" s="11" t="s">
        <v>15</v>
      </c>
    </row>
    <row r="8" spans="1:16" ht="169.5" customHeight="1" x14ac:dyDescent="0.25">
      <c r="A8" s="3">
        <v>2</v>
      </c>
      <c r="B8" s="4" t="s">
        <v>19</v>
      </c>
      <c r="C8" s="5">
        <f>E8+G8+I8+K8+M8</f>
        <v>98603.7</v>
      </c>
      <c r="D8" s="5">
        <f>F8+H8+J8+L8+N8</f>
        <v>98603.7</v>
      </c>
      <c r="E8" s="5">
        <v>0</v>
      </c>
      <c r="F8" s="5">
        <v>0</v>
      </c>
      <c r="G8" s="5">
        <v>0</v>
      </c>
      <c r="H8" s="5">
        <v>0</v>
      </c>
      <c r="I8" s="5">
        <v>97600</v>
      </c>
      <c r="J8" s="5">
        <v>97600</v>
      </c>
      <c r="K8" s="5">
        <v>1003.7</v>
      </c>
      <c r="L8" s="5">
        <v>1003.7</v>
      </c>
      <c r="M8" s="5">
        <v>0</v>
      </c>
      <c r="N8" s="5">
        <v>0</v>
      </c>
      <c r="O8" s="14"/>
      <c r="P8" s="14"/>
    </row>
    <row r="9" spans="1:16" s="2" customFormat="1" ht="13.5" customHeight="1" x14ac:dyDescent="0.25">
      <c r="A9" s="9" t="s">
        <v>11</v>
      </c>
      <c r="B9" s="10"/>
      <c r="C9" s="6">
        <f>C7+C8</f>
        <v>140971.20000000001</v>
      </c>
      <c r="D9" s="6">
        <f>D7+D8</f>
        <v>135513.5</v>
      </c>
      <c r="E9" s="6">
        <f t="shared" ref="D9:N9" si="0">E7</f>
        <v>15801.6</v>
      </c>
      <c r="F9" s="6">
        <f t="shared" si="0"/>
        <v>15801.6</v>
      </c>
      <c r="G9" s="6">
        <f t="shared" si="0"/>
        <v>2572.3000000000002</v>
      </c>
      <c r="H9" s="6">
        <f t="shared" si="0"/>
        <v>2572.3000000000002</v>
      </c>
      <c r="I9" s="6">
        <f>I7+I8</f>
        <v>97600</v>
      </c>
      <c r="J9" s="6">
        <f>J7+J8</f>
        <v>97600</v>
      </c>
      <c r="K9" s="6">
        <f t="shared" si="0"/>
        <v>23993.599999999999</v>
      </c>
      <c r="L9" s="6">
        <f t="shared" si="0"/>
        <v>18535.899999999998</v>
      </c>
      <c r="M9" s="6">
        <f t="shared" si="0"/>
        <v>0</v>
      </c>
      <c r="N9" s="6">
        <f t="shared" si="0"/>
        <v>0</v>
      </c>
      <c r="O9" s="12"/>
      <c r="P9" s="12"/>
    </row>
    <row r="10" spans="1:16" ht="11.25" customHeight="1" x14ac:dyDescent="0.25"/>
  </sheetData>
  <mergeCells count="18"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9:B9"/>
    <mergeCell ref="O7:O9"/>
    <mergeCell ref="P7:P9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2024-01-16T06:15:36Z</dcterms:modified>
</cp:coreProperties>
</file>