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50" tabRatio="828" activeTab="0"/>
  </bookViews>
  <sheets>
    <sheet name="2019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<sst xmlns="http://schemas.openxmlformats.org/spreadsheetml/2006/main" count="57" uniqueCount="53">
  <si>
    <t xml:space="preserve">Наименование </t>
  </si>
  <si>
    <t>Коды  классификации доходов</t>
  </si>
  <si>
    <t>код  главного админис-тратора доходов</t>
  </si>
  <si>
    <t xml:space="preserve"> код доходов  бюджета внутригородского района </t>
  </si>
  <si>
    <t>1 17 05040 12 0000 180</t>
  </si>
  <si>
    <t>Прочие неналоговые доходы бюджетов внутригородских районов</t>
  </si>
  <si>
    <t>1 13 02994 12 0000 130</t>
  </si>
  <si>
    <t>Прочие доходы от компенсации затрат бюджетов внутригородских районов</t>
  </si>
  <si>
    <t>Прочие субсидии бюджетам внутригородских районов</t>
  </si>
  <si>
    <t>Прочие безвозмездные поступления в бюджеты внутригородских районов</t>
  </si>
  <si>
    <t>Субвенции бюджетам внутригородских районов на выполнение передаваемых полномочий субъектов Российской Федерации</t>
  </si>
  <si>
    <t>Администрация Промышленного внутригородского района городского округа Самара</t>
  </si>
  <si>
    <t>Управление Федеральной налоговой службы по Самарской области</t>
  </si>
  <si>
    <t>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</si>
  <si>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</si>
  <si>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</si>
  <si>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</si>
  <si>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</si>
  <si>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</si>
  <si>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Департамент городского хозяйства и экологии Администрации городского округа Самара</t>
  </si>
  <si>
    <t>2 02 29999 12 0000 150</t>
  </si>
  <si>
    <t>2 02 30024 12 0000 150</t>
  </si>
  <si>
    <t>2 07 05050 12 0000 150</t>
  </si>
  <si>
    <t>2 02 25555 12 0000 150</t>
  </si>
  <si>
    <t>Субсидии бюджетам внутригородских районов на реализацию программ формирования современной городской среды</t>
  </si>
  <si>
    <t>Государственная пошлина за выдачу разрешения на установку рекламной конструкции (рекламных конструкций, монтируемых и располагаемых на внешних стенах, крышах и иных конструктивных элементах зданий, строений, сооружений, за исключением оград (заборов) и ограждений железобетонных)</t>
  </si>
  <si>
    <t>1 08 07150 01 0001 110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</si>
  <si>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</si>
  <si>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</si>
  <si>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</si>
  <si>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</si>
  <si>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1 16 01084 01 0000 140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</si>
  <si>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</si>
  <si>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</si>
  <si>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
</t>
  </si>
  <si>
    <t>2 02 49999 12 0000 150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</si>
  <si>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</si>
  <si>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</si>
  <si>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внутригородских районов</t>
  </si>
  <si>
    <t>Доходы бюджета Промышленного внутригородского района городского округа Самара Самарской области 
за 2020 год по кодам классификации доходов бюджета</t>
  </si>
  <si>
    <t>тыс. руб.</t>
  </si>
  <si>
    <t>Исполнено за 
2020 год</t>
  </si>
  <si>
    <t>Доходы бюджета Промышленного внутригородского района городского округа Самара Самарской области 
за 2022 год по кодам классификации доходов бюджета</t>
  </si>
  <si>
    <t>Исполнено за 2022 год</t>
  </si>
  <si>
    <t>2 02 29900 12 0000 150</t>
  </si>
  <si>
    <t>Субсидии бюджетам внутригородских районов из местных бюджетов</t>
  </si>
  <si>
    <t>тыс.руб.</t>
  </si>
  <si>
    <t xml:space="preserve">                                       Приложение 1</t>
  </si>
  <si>
    <t xml:space="preserve">       к Решению Совета депутатов Промышленного внутригородского района
 городского округа Самара Самарской области</t>
  </si>
  <si>
    <t xml:space="preserve">                                       от "_____" ____________ 2023 г. № ______</t>
  </si>
  <si>
    <t>Налоговые и неналоговые доходы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</si>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</sst>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%"/>
    <numFmt numFmtId="181" formatCode="_-* #,##0.0_р_._-;\-* #,##0.0_р_._-;_-* &quot;-&quot;??_р_._-;_-@_-"/>
    <numFmt numFmtId="182" formatCode="_-* #,##0_р_._-;\-* #,##0_р_._-;_-* &quot;-&quot;??_р_._-;_-@_-"/>
    <numFmt numFmtId="183" formatCode="[$€-2]\ ###,000_);[Red]\([$€-2]\ ###,000\)"/>
    <numFmt numFmtId="184" formatCode="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justify" wrapText="1"/>
    </xf>
    <xf numFmtId="0" fontId="5" fillId="0" borderId="0" xfId="0" applyFont="1" applyAlignment="1">
      <alignment horizontal="right" vertical="center"/>
    </xf>
    <xf numFmtId="165" fontId="5" fillId="0" borderId="1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176" fontId="4" fillId="33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80" zoomScaleNormal="80" zoomScalePageLayoutView="0" workbookViewId="0" topLeftCell="A19">
      <selection activeCell="D30" sqref="D30"/>
    </sheetView>
  </sheetViews>
  <sheetFormatPr defaultColWidth="9.00390625" defaultRowHeight="12.75"/>
  <cols>
    <col min="1" max="1" width="10.25390625" style="17" customWidth="1"/>
    <col min="2" max="2" width="28.25390625" style="17" customWidth="1"/>
    <col min="3" max="3" width="99.625" style="2" customWidth="1"/>
    <col min="4" max="4" width="21.875" style="19" customWidth="1"/>
    <col min="5" max="5" width="25.00390625" style="2" customWidth="1"/>
    <col min="6" max="7" width="9.125" style="2" customWidth="1"/>
    <col min="8" max="8" width="42.375" style="2" customWidth="1"/>
    <col min="9" max="16384" width="9.125" style="2" customWidth="1"/>
  </cols>
  <sheetData>
    <row r="1" spans="1:4" ht="60" customHeight="1">
      <c r="A1" s="26"/>
      <c r="B1" s="26"/>
      <c r="C1" s="26" t="s">
        <v>47</v>
      </c>
      <c r="D1" s="26"/>
    </row>
    <row r="2" spans="1:4" ht="42.75" customHeight="1">
      <c r="A2" s="27"/>
      <c r="B2" s="27"/>
      <c r="C2" s="27" t="s">
        <v>48</v>
      </c>
      <c r="D2" s="27"/>
    </row>
    <row r="3" spans="1:4" ht="23.25" customHeight="1">
      <c r="A3" s="26"/>
      <c r="B3" s="26"/>
      <c r="C3" s="26" t="s">
        <v>49</v>
      </c>
      <c r="D3" s="26"/>
    </row>
    <row r="4" spans="1:4" ht="63" customHeight="1">
      <c r="A4" s="25" t="s">
        <v>42</v>
      </c>
      <c r="B4" s="25"/>
      <c r="C4" s="25"/>
      <c r="D4" s="25"/>
    </row>
    <row r="5" spans="1:4" ht="28.5" customHeight="1">
      <c r="A5" s="23"/>
      <c r="B5" s="23"/>
      <c r="C5" s="23"/>
      <c r="D5" s="20" t="s">
        <v>46</v>
      </c>
    </row>
    <row r="6" spans="1:4" ht="60.75" customHeight="1">
      <c r="A6" s="24" t="s">
        <v>1</v>
      </c>
      <c r="B6" s="24"/>
      <c r="C6" s="34" t="s">
        <v>0</v>
      </c>
      <c r="D6" s="32" t="s">
        <v>43</v>
      </c>
    </row>
    <row r="7" spans="1:4" ht="150">
      <c r="A7" s="3" t="s">
        <v>2</v>
      </c>
      <c r="B7" s="3" t="s">
        <v>3</v>
      </c>
      <c r="C7" s="35"/>
      <c r="D7" s="33"/>
    </row>
    <row r="8" spans="1:4" ht="18.75">
      <c r="A8" s="4">
        <v>182</v>
      </c>
      <c r="B8" s="30" t="s">
        <v>12</v>
      </c>
      <c r="C8" s="31"/>
      <c r="D8" s="36">
        <f>D9+D10+D11</f>
        <v>176367.19999999998</v>
      </c>
    </row>
    <row r="9" spans="1:4" ht="56.25">
      <c r="A9" s="5">
        <v>182</v>
      </c>
      <c r="B9" s="5" t="s">
        <v>13</v>
      </c>
      <c r="C9" s="6" t="s">
        <v>14</v>
      </c>
      <c r="D9" s="18">
        <v>154527.4</v>
      </c>
    </row>
    <row r="10" spans="1:4" ht="75.75" customHeight="1">
      <c r="A10" s="5">
        <v>182</v>
      </c>
      <c r="B10" s="5" t="s">
        <v>15</v>
      </c>
      <c r="C10" s="6" t="s">
        <v>16</v>
      </c>
      <c r="D10" s="18">
        <v>18886.9</v>
      </c>
    </row>
    <row r="11" spans="1:4" ht="37.5">
      <c r="A11" s="5">
        <v>182</v>
      </c>
      <c r="B11" s="5" t="s">
        <v>17</v>
      </c>
      <c r="C11" s="6" t="s">
        <v>18</v>
      </c>
      <c r="D11" s="18">
        <v>2952.9</v>
      </c>
    </row>
    <row r="12" spans="1:4" ht="18.75">
      <c r="A12" s="4">
        <v>910</v>
      </c>
      <c r="B12" s="28" t="s">
        <v>19</v>
      </c>
      <c r="C12" s="29"/>
      <c r="D12" s="37">
        <f>D13</f>
        <v>405</v>
      </c>
    </row>
    <row r="13" spans="1:4" ht="75">
      <c r="A13" s="3">
        <v>910</v>
      </c>
      <c r="B13" s="3" t="s">
        <v>26</v>
      </c>
      <c r="C13" s="7" t="s">
        <v>25</v>
      </c>
      <c r="D13" s="18">
        <v>405</v>
      </c>
    </row>
    <row r="14" spans="1:4" ht="18.75">
      <c r="A14" s="8">
        <v>942</v>
      </c>
      <c r="B14" s="28" t="s">
        <v>11</v>
      </c>
      <c r="C14" s="29"/>
      <c r="D14" s="36">
        <f>D15+D16+D17+D18+D19+D20+D21+D22+D23+D24+D25+D26+D27</f>
        <v>232695.3</v>
      </c>
    </row>
    <row r="15" spans="1:4" ht="18.75">
      <c r="A15" s="5">
        <v>942</v>
      </c>
      <c r="B15" s="9" t="s">
        <v>6</v>
      </c>
      <c r="C15" s="10" t="s">
        <v>7</v>
      </c>
      <c r="D15" s="18">
        <v>3669.6</v>
      </c>
    </row>
    <row r="16" spans="1:4" ht="75">
      <c r="A16" s="11">
        <v>942</v>
      </c>
      <c r="B16" s="12" t="s">
        <v>29</v>
      </c>
      <c r="C16" s="10" t="s">
        <v>30</v>
      </c>
      <c r="D16" s="18">
        <v>78.3</v>
      </c>
    </row>
    <row r="17" spans="1:4" ht="93.75">
      <c r="A17" s="11">
        <v>942</v>
      </c>
      <c r="B17" s="13" t="s">
        <v>31</v>
      </c>
      <c r="C17" s="10" t="s">
        <v>32</v>
      </c>
      <c r="D17" s="18">
        <v>20</v>
      </c>
    </row>
    <row r="18" spans="1:4" ht="56.25">
      <c r="A18" s="11">
        <v>942</v>
      </c>
      <c r="B18" s="14" t="s">
        <v>36</v>
      </c>
      <c r="C18" s="15" t="s">
        <v>37</v>
      </c>
      <c r="D18" s="18">
        <v>1159.7</v>
      </c>
    </row>
    <row r="19" spans="1:4" ht="93.75">
      <c r="A19" s="5">
        <v>942</v>
      </c>
      <c r="B19" s="9" t="s">
        <v>27</v>
      </c>
      <c r="C19" s="10" t="s">
        <v>28</v>
      </c>
      <c r="D19" s="18">
        <v>596.8</v>
      </c>
    </row>
    <row r="20" spans="1:4" ht="41.25" customHeight="1">
      <c r="A20" s="5">
        <v>942</v>
      </c>
      <c r="B20" s="9" t="s">
        <v>4</v>
      </c>
      <c r="C20" s="6" t="s">
        <v>5</v>
      </c>
      <c r="D20" s="18">
        <v>23.6</v>
      </c>
    </row>
    <row r="21" spans="1:4" ht="43.5" customHeight="1">
      <c r="A21" s="5">
        <v>942</v>
      </c>
      <c r="B21" s="3" t="s">
        <v>33</v>
      </c>
      <c r="C21" s="16" t="s">
        <v>34</v>
      </c>
      <c r="D21" s="18">
        <v>97356.9</v>
      </c>
    </row>
    <row r="22" spans="1:4" ht="37.5">
      <c r="A22" s="5">
        <v>942</v>
      </c>
      <c r="B22" s="3" t="s">
        <v>23</v>
      </c>
      <c r="C22" s="6" t="s">
        <v>24</v>
      </c>
      <c r="D22" s="18">
        <v>18373.9</v>
      </c>
    </row>
    <row r="23" spans="1:4" ht="18.75">
      <c r="A23" s="22">
        <v>942</v>
      </c>
      <c r="B23" s="21" t="s">
        <v>44</v>
      </c>
      <c r="C23" s="6" t="s">
        <v>45</v>
      </c>
      <c r="D23" s="18">
        <v>97600</v>
      </c>
    </row>
    <row r="24" spans="1:4" ht="18.75">
      <c r="A24" s="22">
        <v>942</v>
      </c>
      <c r="B24" s="21" t="s">
        <v>20</v>
      </c>
      <c r="C24" s="6" t="s">
        <v>8</v>
      </c>
      <c r="D24" s="18">
        <v>4653.9</v>
      </c>
    </row>
    <row r="25" spans="1:4" ht="37.5">
      <c r="A25" s="5">
        <v>942</v>
      </c>
      <c r="B25" s="3" t="s">
        <v>21</v>
      </c>
      <c r="C25" s="6" t="s">
        <v>10</v>
      </c>
      <c r="D25" s="18">
        <v>2956</v>
      </c>
    </row>
    <row r="26" spans="1:4" ht="36" customHeight="1">
      <c r="A26" s="5">
        <v>942</v>
      </c>
      <c r="B26" s="3" t="s">
        <v>35</v>
      </c>
      <c r="C26" s="6" t="s">
        <v>38</v>
      </c>
      <c r="D26" s="18">
        <v>5529</v>
      </c>
    </row>
    <row r="27" spans="1:4" ht="38.25" customHeight="1">
      <c r="A27" s="5">
        <v>942</v>
      </c>
      <c r="B27" s="3" t="s">
        <v>22</v>
      </c>
      <c r="C27" s="6" t="s">
        <v>9</v>
      </c>
      <c r="D27" s="18">
        <v>677.6</v>
      </c>
    </row>
    <row r="28" spans="1:4" ht="18.75">
      <c r="A28" s="38"/>
      <c r="B28" s="39"/>
      <c r="C28" s="40" t="s">
        <v>50</v>
      </c>
      <c r="D28" s="41">
        <f>D9+D10+D11+D13+D15+D16+D17+D18+D19+D20</f>
        <v>182320.19999999998</v>
      </c>
    </row>
    <row r="29" spans="1:4" ht="18.75">
      <c r="A29" s="42"/>
      <c r="B29" s="43"/>
      <c r="C29" s="40" t="s">
        <v>51</v>
      </c>
      <c r="D29" s="41">
        <f>D21+D22+D23+D24+D25+D26+D27</f>
        <v>227147.3</v>
      </c>
    </row>
    <row r="30" spans="1:4" ht="18.75">
      <c r="A30" s="44"/>
      <c r="B30" s="45"/>
      <c r="C30" s="40" t="s">
        <v>52</v>
      </c>
      <c r="D30" s="41">
        <f>D28+D29</f>
        <v>409467.5</v>
      </c>
    </row>
  </sheetData>
  <sheetProtection/>
  <mergeCells count="14">
    <mergeCell ref="C1:D1"/>
    <mergeCell ref="C2:D2"/>
    <mergeCell ref="C3:D3"/>
    <mergeCell ref="A4:D4"/>
    <mergeCell ref="A28:B30"/>
    <mergeCell ref="A1:B1"/>
    <mergeCell ref="A2:B2"/>
    <mergeCell ref="A3:B3"/>
    <mergeCell ref="B14:C14"/>
    <mergeCell ref="B12:C12"/>
    <mergeCell ref="B8:C8"/>
    <mergeCell ref="D6:D7"/>
    <mergeCell ref="A6:B6"/>
    <mergeCell ref="C6:C7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10"/>
  <sheetViews>
    <sheetView zoomScalePageLayoutView="0" workbookViewId="0" topLeftCell="A1">
      <selection activeCell="D9" sqref="D9"/>
    </sheetView>
  </sheetViews>
  <sheetFormatPr defaultColWidth="9.00390625" defaultRowHeight="12.75"/>
  <sheetData>
    <row r="7" ht="255">
      <c r="A7" s="1" t="s">
        <v>39</v>
      </c>
    </row>
    <row r="8" ht="12.75">
      <c r="D8" t="s">
        <v>40</v>
      </c>
    </row>
    <row r="9" spans="1:4" ht="38.25">
      <c r="A9" t="s">
        <v>1</v>
      </c>
      <c r="C9" t="s">
        <v>0</v>
      </c>
      <c r="D9" s="1" t="s">
        <v>41</v>
      </c>
    </row>
    <row r="10" spans="1:2" ht="12.75">
      <c r="A10" t="s">
        <v>2</v>
      </c>
      <c r="B10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Лобанова Елена Владимировна</dc:creator>
  <cp:keywords/>
  <dc:description/>
  <cp:lastModifiedBy>Портян Ольга Сергеевна</cp:lastModifiedBy>
  <cp:lastPrinted>2023-02-07T12:14:00Z</cp:lastPrinted>
  <dcterms:created xsi:type="dcterms:W3CDTF">2001-08-31T12:01:06Z</dcterms:created>
  <dcterms:modified xsi:type="dcterms:W3CDTF">2023-03-06T10:22:36Z</dcterms:modified>
  <cp:category/>
  <cp:version/>
  <cp:contentType/>
  <cp:contentStatus/>
</cp:coreProperties>
</file>