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440" windowHeight="973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8" i="1"/>
  <c r="G19" i="1"/>
  <c r="G20" i="1"/>
  <c r="G7" i="1"/>
  <c r="E21" i="1"/>
  <c r="F21" i="1"/>
  <c r="H21" i="1"/>
  <c r="I21" i="1"/>
  <c r="J21" i="1"/>
  <c r="K21" i="1"/>
  <c r="C2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7" i="1"/>
  <c r="G21" i="1" l="1"/>
  <c r="D21" i="1"/>
</calcChain>
</file>

<file path=xl/sharedStrings.xml><?xml version="1.0" encoding="utf-8"?>
<sst xmlns="http://schemas.openxmlformats.org/spreadsheetml/2006/main" count="52" uniqueCount="51">
  <si>
    <t>Тематика обращений</t>
  </si>
  <si>
    <t>№ п/п</t>
  </si>
  <si>
    <t>всего</t>
  </si>
  <si>
    <t>устных</t>
  </si>
  <si>
    <t>письменных</t>
  </si>
  <si>
    <t>из них:</t>
  </si>
  <si>
    <t>1.</t>
  </si>
  <si>
    <t>2.</t>
  </si>
  <si>
    <t>Количество                              поступивших обращений</t>
  </si>
  <si>
    <t>даны разъяснения</t>
  </si>
  <si>
    <t>отказано</t>
  </si>
  <si>
    <t>на контроле</t>
  </si>
  <si>
    <t>непосредств.                       в орган</t>
  </si>
  <si>
    <t>в орган из адм. г. о.</t>
  </si>
  <si>
    <t>3.</t>
  </si>
  <si>
    <t>4.</t>
  </si>
  <si>
    <t>5.</t>
  </si>
  <si>
    <t>6.</t>
  </si>
  <si>
    <t>Жилищно-коммунальное хозяйство</t>
  </si>
  <si>
    <t>Благоустройство, санитарное состояние территорий</t>
  </si>
  <si>
    <t>Сроительство и архитектура</t>
  </si>
  <si>
    <t>Социальная защита и поддержка населения</t>
  </si>
  <si>
    <t>Жилищные вопросы</t>
  </si>
  <si>
    <t>Транспорт</t>
  </si>
  <si>
    <t>7.</t>
  </si>
  <si>
    <t>Образование</t>
  </si>
  <si>
    <t>Потребительский рынок и услуги</t>
  </si>
  <si>
    <t>8.</t>
  </si>
  <si>
    <t>9.</t>
  </si>
  <si>
    <t>Прочие темы</t>
  </si>
  <si>
    <t>10.</t>
  </si>
  <si>
    <t>ИТОГО</t>
  </si>
  <si>
    <t>11.</t>
  </si>
  <si>
    <t>Законность, правопорядок, гражданское общество</t>
  </si>
  <si>
    <t>количество проведенных личных приемов / принято человек</t>
  </si>
  <si>
    <t>руководи-телем</t>
  </si>
  <si>
    <t>Туризм</t>
  </si>
  <si>
    <t>Спорт</t>
  </si>
  <si>
    <t>Культура</t>
  </si>
  <si>
    <t>Земельные вопросы</t>
  </si>
  <si>
    <t>12.</t>
  </si>
  <si>
    <t>13.</t>
  </si>
  <si>
    <t>14.</t>
  </si>
  <si>
    <t>решено положительно</t>
  </si>
  <si>
    <t>Наименование органа: Администрация Промышленного внутригородского района городского района Самара</t>
  </si>
  <si>
    <t>Т.Э. Куклева</t>
  </si>
  <si>
    <t xml:space="preserve">Заместитель Главы Администрации Промышленного внутригородского района </t>
  </si>
  <si>
    <t>городского округа Самара</t>
  </si>
  <si>
    <t>Результаты                                              рассмотрения, в т.ч. из ранее поступивших</t>
  </si>
  <si>
    <t xml:space="preserve">Информация об обращениях граждан за апрель  2018 год </t>
  </si>
  <si>
    <t>Количество проведенных личных приемов / принято человек  - 5/17, в том числе Главой Администрации  -  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</si>
</sst>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75" zoomScaleNormal="75" workbookViewId="0">
      <pane ySplit="6" topLeftCell="A7" activePane="bottomLeft" state="frozen"/>
      <selection pane="bottomLeft" activeCell="V2" sqref="V2"/>
    </sheetView>
  </sheetViews>
  <sheetFormatPr defaultColWidth="8.85546875" defaultRowHeight="12.75" x14ac:dyDescent="0.2"/>
  <cols>
    <col min="1" max="1" width="5.140625" style="4" customWidth="1"/>
    <col min="2" max="2" width="48.85546875" style="5" customWidth="1"/>
    <col min="3" max="3" width="5.140625" style="3" customWidth="1"/>
    <col min="4" max="4" width="4.85546875" style="3" customWidth="1"/>
    <col min="5" max="5" width="5.28515625" style="3" customWidth="1"/>
    <col min="6" max="6" width="6.85546875" style="3" customWidth="1"/>
    <col min="7" max="7" width="5.28515625" style="3" customWidth="1"/>
    <col min="8" max="8" width="4.85546875" style="3" customWidth="1"/>
    <col min="9" max="9" width="5" style="3" customWidth="1"/>
    <col min="10" max="10" width="4" style="3" customWidth="1"/>
    <col min="11" max="11" width="9.28515625" style="3" customWidth="1"/>
    <col min="12" max="12" width="9.85546875" style="3" hidden="1" customWidth="1"/>
    <col min="13" max="13" width="11.42578125" style="3" hidden="1" customWidth="1"/>
    <col min="14" max="16384" width="8.85546875" style="3"/>
  </cols>
  <sheetData>
    <row r="1" spans="1:13" ht="27.6" customHeight="1" x14ac:dyDescent="0.25">
      <c r="A1" s="29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3" ht="33" customHeight="1" x14ac:dyDescent="0.2">
      <c r="A2" s="28" t="s">
        <v>44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3" ht="19.5" customHeight="1" x14ac:dyDescent="0.2">
      <c r="A3" s="3"/>
      <c r="B3" s="3"/>
    </row>
    <row r="4" spans="1:13" s="1" customFormat="1" ht="51" customHeight="1" x14ac:dyDescent="0.25">
      <c r="A4" s="27" t="s">
        <v>1</v>
      </c>
      <c r="B4" s="30" t="s">
        <v>0</v>
      </c>
      <c r="C4" s="27" t="s">
        <v>8</v>
      </c>
      <c r="D4" s="27"/>
      <c r="E4" s="27"/>
      <c r="F4" s="27"/>
      <c r="G4" s="27"/>
      <c r="H4" s="27" t="s">
        <v>48</v>
      </c>
      <c r="I4" s="27"/>
      <c r="J4" s="27"/>
      <c r="K4" s="27"/>
      <c r="L4" s="27" t="s">
        <v>34</v>
      </c>
      <c r="M4" s="27"/>
    </row>
    <row r="5" spans="1:13" s="1" customFormat="1" ht="27" customHeight="1" x14ac:dyDescent="0.25">
      <c r="A5" s="27"/>
      <c r="B5" s="30"/>
      <c r="C5" s="33" t="s">
        <v>2</v>
      </c>
      <c r="D5" s="33" t="s">
        <v>3</v>
      </c>
      <c r="E5" s="33" t="s">
        <v>4</v>
      </c>
      <c r="F5" s="27" t="s">
        <v>5</v>
      </c>
      <c r="G5" s="27"/>
      <c r="H5" s="31" t="s">
        <v>43</v>
      </c>
      <c r="I5" s="31" t="s">
        <v>9</v>
      </c>
      <c r="J5" s="31" t="s">
        <v>10</v>
      </c>
      <c r="K5" s="31" t="s">
        <v>11</v>
      </c>
      <c r="L5" s="1" t="s">
        <v>2</v>
      </c>
      <c r="M5" s="14" t="s">
        <v>35</v>
      </c>
    </row>
    <row r="6" spans="1:13" s="1" customFormat="1" ht="69" customHeight="1" x14ac:dyDescent="0.25">
      <c r="A6" s="27"/>
      <c r="B6" s="30"/>
      <c r="C6" s="32"/>
      <c r="D6" s="32"/>
      <c r="E6" s="32"/>
      <c r="F6" s="2" t="s">
        <v>13</v>
      </c>
      <c r="G6" s="2" t="s">
        <v>12</v>
      </c>
      <c r="H6" s="32"/>
      <c r="I6" s="32"/>
      <c r="J6" s="32"/>
      <c r="K6" s="32"/>
      <c r="L6" s="14"/>
      <c r="M6" s="14"/>
    </row>
    <row r="7" spans="1:13" s="6" customFormat="1" x14ac:dyDescent="0.2">
      <c r="A7" s="15" t="s">
        <v>6</v>
      </c>
      <c r="B7" s="16" t="s">
        <v>18</v>
      </c>
      <c r="C7" s="7">
        <v>121</v>
      </c>
      <c r="D7" s="7">
        <f>C7-E7</f>
        <v>23</v>
      </c>
      <c r="E7" s="7">
        <v>98</v>
      </c>
      <c r="F7" s="7">
        <v>51</v>
      </c>
      <c r="G7" s="7">
        <f>C7-F7</f>
        <v>70</v>
      </c>
      <c r="H7" s="7">
        <v>52</v>
      </c>
      <c r="I7" s="7">
        <v>108</v>
      </c>
      <c r="J7" s="7"/>
      <c r="K7" s="7">
        <v>92</v>
      </c>
      <c r="L7" s="18"/>
      <c r="M7" s="18"/>
    </row>
    <row r="8" spans="1:13" s="6" customFormat="1" ht="25.5" x14ac:dyDescent="0.2">
      <c r="A8" s="15" t="s">
        <v>7</v>
      </c>
      <c r="B8" s="16" t="s">
        <v>19</v>
      </c>
      <c r="C8" s="7">
        <v>414</v>
      </c>
      <c r="D8" s="7">
        <f t="shared" ref="D8:D20" si="0">C8-E8</f>
        <v>53</v>
      </c>
      <c r="E8" s="7">
        <v>361</v>
      </c>
      <c r="F8" s="7">
        <v>148</v>
      </c>
      <c r="G8" s="7">
        <f t="shared" ref="G8:G20" si="1">C8-F8</f>
        <v>266</v>
      </c>
      <c r="H8" s="7">
        <v>107</v>
      </c>
      <c r="I8" s="7">
        <v>217</v>
      </c>
      <c r="J8" s="7"/>
      <c r="K8" s="7">
        <v>408</v>
      </c>
      <c r="L8" s="18"/>
      <c r="M8" s="18"/>
    </row>
    <row r="9" spans="1:13" s="6" customFormat="1" x14ac:dyDescent="0.2">
      <c r="A9" s="21" t="s">
        <v>14</v>
      </c>
      <c r="B9" s="16" t="s">
        <v>22</v>
      </c>
      <c r="C9" s="7">
        <v>24</v>
      </c>
      <c r="D9" s="7">
        <f t="shared" si="0"/>
        <v>0</v>
      </c>
      <c r="E9" s="7">
        <v>24</v>
      </c>
      <c r="F9" s="7">
        <v>13</v>
      </c>
      <c r="G9" s="7">
        <f t="shared" si="1"/>
        <v>11</v>
      </c>
      <c r="H9" s="7">
        <v>2</v>
      </c>
      <c r="I9" s="7">
        <v>21</v>
      </c>
      <c r="J9" s="7"/>
      <c r="K9" s="7">
        <v>16</v>
      </c>
      <c r="L9" s="18"/>
      <c r="M9" s="18"/>
    </row>
    <row r="10" spans="1:13" s="6" customFormat="1" x14ac:dyDescent="0.2">
      <c r="A10" s="15" t="s">
        <v>15</v>
      </c>
      <c r="B10" s="16" t="s">
        <v>20</v>
      </c>
      <c r="C10" s="7">
        <v>83</v>
      </c>
      <c r="D10" s="7">
        <f t="shared" si="0"/>
        <v>4</v>
      </c>
      <c r="E10" s="7">
        <v>79</v>
      </c>
      <c r="F10" s="7">
        <v>2</v>
      </c>
      <c r="G10" s="7">
        <f t="shared" si="1"/>
        <v>81</v>
      </c>
      <c r="H10" s="7">
        <v>42</v>
      </c>
      <c r="I10" s="7">
        <v>41</v>
      </c>
      <c r="J10" s="7"/>
      <c r="K10" s="7">
        <v>42</v>
      </c>
      <c r="L10" s="18"/>
      <c r="M10" s="18"/>
    </row>
    <row r="11" spans="1:13" s="6" customFormat="1" x14ac:dyDescent="0.2">
      <c r="A11" s="15" t="s">
        <v>16</v>
      </c>
      <c r="B11" s="16" t="s">
        <v>39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  <c r="H11" s="7">
        <v>0</v>
      </c>
      <c r="I11" s="7">
        <v>0</v>
      </c>
      <c r="J11" s="7"/>
      <c r="K11" s="7">
        <v>0</v>
      </c>
      <c r="L11" s="18"/>
      <c r="M11" s="18"/>
    </row>
    <row r="12" spans="1:13" s="6" customFormat="1" x14ac:dyDescent="0.2">
      <c r="A12" s="15" t="s">
        <v>17</v>
      </c>
      <c r="B12" s="16" t="s">
        <v>21</v>
      </c>
      <c r="C12" s="7">
        <v>2</v>
      </c>
      <c r="D12" s="7">
        <f t="shared" si="0"/>
        <v>0</v>
      </c>
      <c r="E12" s="7">
        <v>2</v>
      </c>
      <c r="F12" s="7">
        <v>1</v>
      </c>
      <c r="G12" s="7">
        <f t="shared" si="1"/>
        <v>1</v>
      </c>
      <c r="H12" s="7">
        <v>3</v>
      </c>
      <c r="I12" s="7">
        <v>2</v>
      </c>
      <c r="J12" s="7"/>
      <c r="K12" s="7">
        <v>3</v>
      </c>
      <c r="L12" s="18"/>
      <c r="M12" s="18"/>
    </row>
    <row r="13" spans="1:13" s="6" customFormat="1" x14ac:dyDescent="0.2">
      <c r="A13" s="15" t="s">
        <v>24</v>
      </c>
      <c r="B13" s="16" t="s">
        <v>23</v>
      </c>
      <c r="C13" s="7">
        <v>6</v>
      </c>
      <c r="D13" s="7">
        <f t="shared" si="0"/>
        <v>0</v>
      </c>
      <c r="E13" s="7">
        <v>6</v>
      </c>
      <c r="F13" s="7">
        <v>4</v>
      </c>
      <c r="G13" s="7">
        <f t="shared" si="1"/>
        <v>2</v>
      </c>
      <c r="H13" s="7">
        <v>0</v>
      </c>
      <c r="I13" s="7">
        <v>5</v>
      </c>
      <c r="J13" s="7"/>
      <c r="K13" s="7">
        <v>3</v>
      </c>
      <c r="L13" s="18"/>
      <c r="M13" s="18"/>
    </row>
    <row r="14" spans="1:13" s="6" customFormat="1" x14ac:dyDescent="0.2">
      <c r="A14" s="15" t="s">
        <v>27</v>
      </c>
      <c r="B14" s="16" t="s">
        <v>25</v>
      </c>
      <c r="C14" s="13">
        <v>3</v>
      </c>
      <c r="D14" s="7">
        <f t="shared" si="0"/>
        <v>0</v>
      </c>
      <c r="E14" s="13">
        <v>3</v>
      </c>
      <c r="F14" s="13">
        <v>2</v>
      </c>
      <c r="G14" s="7">
        <f t="shared" si="1"/>
        <v>1</v>
      </c>
      <c r="H14" s="13">
        <v>0</v>
      </c>
      <c r="I14" s="13">
        <v>2</v>
      </c>
      <c r="J14" s="7"/>
      <c r="K14" s="7">
        <v>1</v>
      </c>
      <c r="L14" s="18"/>
      <c r="M14" s="18"/>
    </row>
    <row r="15" spans="1:13" s="6" customFormat="1" x14ac:dyDescent="0.2">
      <c r="A15" s="15" t="s">
        <v>28</v>
      </c>
      <c r="B15" s="16" t="s">
        <v>36</v>
      </c>
      <c r="C15" s="20">
        <v>0</v>
      </c>
      <c r="D15" s="7">
        <f t="shared" si="0"/>
        <v>0</v>
      </c>
      <c r="E15" s="20">
        <v>0</v>
      </c>
      <c r="F15" s="20">
        <v>0</v>
      </c>
      <c r="G15" s="7">
        <f t="shared" si="1"/>
        <v>0</v>
      </c>
      <c r="H15" s="20">
        <v>0</v>
      </c>
      <c r="I15" s="20"/>
      <c r="J15" s="7"/>
      <c r="K15" s="7">
        <v>0</v>
      </c>
      <c r="L15" s="18"/>
      <c r="M15" s="18"/>
    </row>
    <row r="16" spans="1:13" s="6" customFormat="1" x14ac:dyDescent="0.2">
      <c r="A16" s="15" t="s">
        <v>30</v>
      </c>
      <c r="B16" s="16" t="s">
        <v>26</v>
      </c>
      <c r="C16" s="7">
        <v>46</v>
      </c>
      <c r="D16" s="7">
        <f t="shared" si="0"/>
        <v>1</v>
      </c>
      <c r="E16" s="7">
        <v>45</v>
      </c>
      <c r="F16" s="7">
        <v>19</v>
      </c>
      <c r="G16" s="7">
        <f t="shared" si="1"/>
        <v>27</v>
      </c>
      <c r="H16" s="7">
        <v>4</v>
      </c>
      <c r="I16" s="7">
        <v>37</v>
      </c>
      <c r="J16" s="7"/>
      <c r="K16" s="7">
        <v>31</v>
      </c>
      <c r="L16" s="18"/>
      <c r="M16" s="18"/>
    </row>
    <row r="17" spans="1:15" s="6" customFormat="1" x14ac:dyDescent="0.2">
      <c r="A17" s="15" t="s">
        <v>32</v>
      </c>
      <c r="B17" s="16" t="s">
        <v>37</v>
      </c>
      <c r="C17" s="7">
        <v>0</v>
      </c>
      <c r="D17" s="7">
        <f t="shared" si="0"/>
        <v>0</v>
      </c>
      <c r="E17" s="7">
        <v>0</v>
      </c>
      <c r="F17" s="7">
        <v>0</v>
      </c>
      <c r="G17" s="7">
        <v>0</v>
      </c>
      <c r="H17" s="7">
        <v>0</v>
      </c>
      <c r="I17" s="7"/>
      <c r="J17" s="7"/>
      <c r="K17" s="7">
        <v>0</v>
      </c>
      <c r="L17" s="18"/>
      <c r="M17" s="18"/>
    </row>
    <row r="18" spans="1:15" s="6" customFormat="1" x14ac:dyDescent="0.2">
      <c r="A18" s="15" t="s">
        <v>40</v>
      </c>
      <c r="B18" s="16" t="s">
        <v>38</v>
      </c>
      <c r="C18" s="7">
        <v>1</v>
      </c>
      <c r="D18" s="7">
        <f t="shared" si="0"/>
        <v>1</v>
      </c>
      <c r="E18" s="7">
        <v>0</v>
      </c>
      <c r="F18" s="7">
        <v>0</v>
      </c>
      <c r="G18" s="7">
        <f t="shared" si="1"/>
        <v>1</v>
      </c>
      <c r="H18" s="7">
        <v>0</v>
      </c>
      <c r="I18" s="7">
        <v>1</v>
      </c>
      <c r="J18" s="7"/>
      <c r="K18" s="7">
        <v>0</v>
      </c>
      <c r="L18" s="18"/>
      <c r="M18" s="18"/>
    </row>
    <row r="19" spans="1:15" s="6" customFormat="1" ht="25.5" x14ac:dyDescent="0.2">
      <c r="A19" s="15" t="s">
        <v>41</v>
      </c>
      <c r="B19" s="16" t="s">
        <v>33</v>
      </c>
      <c r="C19" s="7">
        <v>44</v>
      </c>
      <c r="D19" s="7">
        <f t="shared" si="0"/>
        <v>2</v>
      </c>
      <c r="E19" s="12">
        <v>42</v>
      </c>
      <c r="F19" s="12">
        <v>14</v>
      </c>
      <c r="G19" s="7">
        <f t="shared" si="1"/>
        <v>30</v>
      </c>
      <c r="H19" s="12">
        <v>5</v>
      </c>
      <c r="I19" s="7">
        <v>45</v>
      </c>
      <c r="J19" s="7"/>
      <c r="K19" s="7">
        <v>31</v>
      </c>
      <c r="L19" s="18"/>
      <c r="M19" s="18"/>
    </row>
    <row r="20" spans="1:15" s="6" customFormat="1" x14ac:dyDescent="0.2">
      <c r="A20" s="17" t="s">
        <v>42</v>
      </c>
      <c r="B20" s="16" t="s">
        <v>29</v>
      </c>
      <c r="C20" s="7">
        <v>36</v>
      </c>
      <c r="D20" s="7">
        <f t="shared" si="0"/>
        <v>2</v>
      </c>
      <c r="E20" s="7">
        <v>34</v>
      </c>
      <c r="F20" s="7">
        <v>11</v>
      </c>
      <c r="G20" s="7">
        <f t="shared" si="1"/>
        <v>25</v>
      </c>
      <c r="H20" s="7">
        <v>8</v>
      </c>
      <c r="I20" s="7">
        <v>32</v>
      </c>
      <c r="J20" s="7"/>
      <c r="K20" s="7">
        <v>21</v>
      </c>
      <c r="L20" s="18"/>
      <c r="M20" s="18"/>
    </row>
    <row r="21" spans="1:15" s="8" customFormat="1" ht="15.75" x14ac:dyDescent="0.25">
      <c r="A21" s="9"/>
      <c r="B21" s="10" t="s">
        <v>31</v>
      </c>
      <c r="C21" s="11">
        <f>SUM(C7:C20)</f>
        <v>780</v>
      </c>
      <c r="D21" s="11">
        <f>C21-E21</f>
        <v>86</v>
      </c>
      <c r="E21" s="11">
        <f t="shared" ref="E21:K21" si="2">SUM(E7:E20)</f>
        <v>694</v>
      </c>
      <c r="F21" s="11">
        <f t="shared" si="2"/>
        <v>265</v>
      </c>
      <c r="G21" s="11">
        <f>C21-F21</f>
        <v>515</v>
      </c>
      <c r="H21" s="11">
        <f t="shared" si="2"/>
        <v>223</v>
      </c>
      <c r="I21" s="11">
        <f t="shared" si="2"/>
        <v>511</v>
      </c>
      <c r="J21" s="11">
        <f t="shared" si="2"/>
        <v>0</v>
      </c>
      <c r="K21" s="11">
        <f t="shared" si="2"/>
        <v>648</v>
      </c>
      <c r="L21" s="19"/>
      <c r="M21" s="19"/>
    </row>
    <row r="22" spans="1:15" ht="39.75" customHeight="1" x14ac:dyDescent="0.2">
      <c r="A22" s="22" t="s">
        <v>50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23"/>
    </row>
    <row r="25" spans="1:15" x14ac:dyDescent="0.2">
      <c r="A25" s="25" t="s">
        <v>46</v>
      </c>
      <c r="C25" s="24"/>
      <c r="D25" s="24"/>
      <c r="E25" s="24"/>
      <c r="F25" s="24"/>
      <c r="G25" s="24"/>
      <c r="I25" s="24"/>
      <c r="J25" s="24" t="s">
        <v>45</v>
      </c>
      <c r="K25" s="24"/>
    </row>
    <row r="26" spans="1:15" x14ac:dyDescent="0.2">
      <c r="A26" s="26" t="s">
        <v>47</v>
      </c>
    </row>
  </sheetData>
  <mergeCells count="15">
    <mergeCell ref="L4:M4"/>
    <mergeCell ref="A2:K2"/>
    <mergeCell ref="A1:K1"/>
    <mergeCell ref="A4:A6"/>
    <mergeCell ref="B4:B6"/>
    <mergeCell ref="H4:K4"/>
    <mergeCell ref="H5:H6"/>
    <mergeCell ref="I5:I6"/>
    <mergeCell ref="J5:J6"/>
    <mergeCell ref="K5:K6"/>
    <mergeCell ref="C4:G4"/>
    <mergeCell ref="C5:C6"/>
    <mergeCell ref="D5:D6"/>
    <mergeCell ref="E5:E6"/>
    <mergeCell ref="F5:G5"/>
  </mergeCells>
  <pageMargins left="1.6929133858267718" right="0.70866141732283472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Виктор Александрович</dc:creator>
  <cp:lastModifiedBy>Ярыгина Наталья Викторовна</cp:lastModifiedBy>
  <cp:lastPrinted>2018-05-11T11:12:14Z</cp:lastPrinted>
  <dcterms:created xsi:type="dcterms:W3CDTF">2014-12-26T12:45:38Z</dcterms:created>
  <dcterms:modified xsi:type="dcterms:W3CDTF">2018-05-11T11:13:57Z</dcterms:modified>
</cp:coreProperties>
</file>