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9440" windowHeight="96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7" i="1"/>
  <c r="L21" i="1" l="1"/>
  <c r="M21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7" i="1"/>
  <c r="E21" i="1"/>
  <c r="F21" i="1"/>
  <c r="H21" i="1"/>
  <c r="I21" i="1"/>
  <c r="J21" i="1"/>
  <c r="K21" i="1"/>
  <c r="C21" i="1"/>
  <c r="D21" i="1" l="1"/>
  <c r="G21" i="1"/>
</calcChain>
</file>

<file path=xl/sharedStrings.xml><?xml version="1.0" encoding="utf-8"?>
<sst xmlns="http://schemas.openxmlformats.org/spreadsheetml/2006/main" count="84" uniqueCount="52">
  <si>
    <t>Тематика обращений</t>
  </si>
  <si>
    <t>№ п/п</t>
  </si>
  <si>
    <t>всего</t>
  </si>
  <si>
    <t>устных</t>
  </si>
  <si>
    <t>письменных</t>
  </si>
  <si>
    <t>из них:</t>
  </si>
  <si>
    <t>1.</t>
  </si>
  <si>
    <t>2.</t>
  </si>
  <si>
    <t>Количество                              поступивших обращений</t>
  </si>
  <si>
    <t>даны разъяснения</t>
  </si>
  <si>
    <t>отказано</t>
  </si>
  <si>
    <t>на контроле</t>
  </si>
  <si>
    <t>непосредств.                       в орган</t>
  </si>
  <si>
    <t>в орган из адм. г. о.</t>
  </si>
  <si>
    <t>3.</t>
  </si>
  <si>
    <t>4.</t>
  </si>
  <si>
    <t>5.</t>
  </si>
  <si>
    <t>6.</t>
  </si>
  <si>
    <t>Жилищно-коммунальное хозяйство</t>
  </si>
  <si>
    <t>Благоустройство, санитарное состояние территорий</t>
  </si>
  <si>
    <t>Сроительство и архитектура</t>
  </si>
  <si>
    <t>Социальная защита и поддержка населения</t>
  </si>
  <si>
    <t>Жилищные вопросы</t>
  </si>
  <si>
    <t>Транспорт</t>
  </si>
  <si>
    <t>7.</t>
  </si>
  <si>
    <t>Образование</t>
  </si>
  <si>
    <t>Потребительский рынок и услуги</t>
  </si>
  <si>
    <t>8.</t>
  </si>
  <si>
    <t>9.</t>
  </si>
  <si>
    <t>Прочие темы</t>
  </si>
  <si>
    <t>10.</t>
  </si>
  <si>
    <t>ИТОГО</t>
  </si>
  <si>
    <t>11.</t>
  </si>
  <si>
    <t>Законность, правопорядок, гражданское общество</t>
  </si>
  <si>
    <t>количество проведенных личных приемов / принято человек</t>
  </si>
  <si>
    <t>руководи-телем</t>
  </si>
  <si>
    <t>Туризм</t>
  </si>
  <si>
    <t>Спорт</t>
  </si>
  <si>
    <t>Культура</t>
  </si>
  <si>
    <t>Земельные вопросы</t>
  </si>
  <si>
    <t>12.</t>
  </si>
  <si>
    <t>13.</t>
  </si>
  <si>
    <t>14.</t>
  </si>
  <si>
    <t>решено положительно</t>
  </si>
  <si>
    <t>Наименование органа: Администрация Промышленного внутригородского района городского района Самара</t>
  </si>
  <si>
    <t>городского округа Самара</t>
  </si>
  <si>
    <t>Результаты                                              рассмотрения, в т.ч. из ранее поступивших</t>
  </si>
  <si>
    <t>руководителем</t>
  </si>
  <si>
    <t>/</t>
  </si>
  <si>
    <t>Т.Э. Куклева</t>
  </si>
  <si>
    <t>Информация об обращениях граждан за январь 2025 года</t>
  </si>
  <si>
    <t xml:space="preserve"> Заместитель Главы  Промышленного внутригородского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</si>
</sst>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12"/>
      <name val="Arial"/>
      <family val="2"/>
      <charset val="204"/>
    </font>
    <font>
      <b/>
      <sz val="12"/>
      <color rgb="FF0000FF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49" fontId="1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/>
    <xf numFmtId="49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abSelected="1" zoomScale="75" zoomScaleNormal="75" workbookViewId="0">
      <pane ySplit="6" topLeftCell="A7" activePane="bottomLeft" state="frozen"/>
      <selection pane="bottomLeft" activeCell="E24" sqref="E24"/>
    </sheetView>
  </sheetViews>
  <sheetFormatPr defaultColWidth="8.85546875" defaultRowHeight="12.75" x14ac:dyDescent="0.2"/>
  <cols>
    <col min="1" max="1" width="5.140625" style="4" customWidth="1"/>
    <col min="2" max="2" width="48.85546875" style="5" customWidth="1"/>
    <col min="3" max="3" width="6.28515625" style="3" customWidth="1"/>
    <col min="4" max="4" width="6.5703125" style="3" customWidth="1"/>
    <col min="5" max="5" width="7.42578125" style="3" customWidth="1"/>
    <col min="6" max="6" width="7.28515625" style="3" customWidth="1"/>
    <col min="7" max="7" width="7.5703125" style="3" customWidth="1"/>
    <col min="8" max="8" width="6.5703125" style="3" customWidth="1"/>
    <col min="9" max="9" width="6.42578125" style="3" customWidth="1"/>
    <col min="10" max="10" width="4" style="3" customWidth="1"/>
    <col min="11" max="11" width="6.28515625" style="3" customWidth="1"/>
    <col min="12" max="12" width="9.85546875" style="3" hidden="1" customWidth="1"/>
    <col min="13" max="13" width="11.42578125" style="3" hidden="1" customWidth="1"/>
    <col min="14" max="14" width="7.28515625" style="3" customWidth="1"/>
    <col min="15" max="15" width="2.42578125" style="3" customWidth="1"/>
    <col min="16" max="16" width="6.140625" style="3" customWidth="1"/>
    <col min="17" max="17" width="6.28515625" style="3" customWidth="1"/>
    <col min="18" max="18" width="2.5703125" style="3" customWidth="1"/>
    <col min="19" max="19" width="7" style="3" customWidth="1"/>
    <col min="20" max="16384" width="8.85546875" style="3"/>
  </cols>
  <sheetData>
    <row r="1" spans="1:19" ht="27.6" customHeight="1" x14ac:dyDescent="0.25">
      <c r="A1" s="36" t="s">
        <v>50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9" ht="33" customHeight="1" x14ac:dyDescent="0.2">
      <c r="A2" s="42" t="s">
        <v>44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9" ht="19.5" customHeight="1" x14ac:dyDescent="0.2">
      <c r="A3" s="3"/>
      <c r="B3" s="3"/>
    </row>
    <row r="4" spans="1:19" s="1" customFormat="1" ht="51" customHeight="1" x14ac:dyDescent="0.25">
      <c r="A4" s="37" t="s">
        <v>1</v>
      </c>
      <c r="B4" s="38" t="s">
        <v>0</v>
      </c>
      <c r="C4" s="37" t="s">
        <v>8</v>
      </c>
      <c r="D4" s="37"/>
      <c r="E4" s="37"/>
      <c r="F4" s="37"/>
      <c r="G4" s="37"/>
      <c r="H4" s="37" t="s">
        <v>46</v>
      </c>
      <c r="I4" s="37"/>
      <c r="J4" s="37"/>
      <c r="K4" s="37"/>
      <c r="L4" s="37" t="s">
        <v>34</v>
      </c>
      <c r="M4" s="37"/>
      <c r="N4" s="37" t="s">
        <v>34</v>
      </c>
      <c r="O4" s="37"/>
      <c r="P4" s="37"/>
      <c r="Q4" s="37"/>
      <c r="R4" s="37"/>
      <c r="S4" s="37"/>
    </row>
    <row r="5" spans="1:19" s="1" customFormat="1" ht="27" customHeight="1" x14ac:dyDescent="0.25">
      <c r="A5" s="37"/>
      <c r="B5" s="38"/>
      <c r="C5" s="41" t="s">
        <v>2</v>
      </c>
      <c r="D5" s="41" t="s">
        <v>3</v>
      </c>
      <c r="E5" s="41" t="s">
        <v>4</v>
      </c>
      <c r="F5" s="37" t="s">
        <v>5</v>
      </c>
      <c r="G5" s="37"/>
      <c r="H5" s="39" t="s">
        <v>43</v>
      </c>
      <c r="I5" s="39" t="s">
        <v>9</v>
      </c>
      <c r="J5" s="39" t="s">
        <v>10</v>
      </c>
      <c r="K5" s="39" t="s">
        <v>11</v>
      </c>
      <c r="L5" s="1" t="s">
        <v>2</v>
      </c>
      <c r="M5" s="14" t="s">
        <v>35</v>
      </c>
      <c r="N5" s="37" t="s">
        <v>2</v>
      </c>
      <c r="O5" s="37"/>
      <c r="P5" s="37"/>
      <c r="Q5" s="37" t="s">
        <v>47</v>
      </c>
      <c r="R5" s="37"/>
      <c r="S5" s="37"/>
    </row>
    <row r="6" spans="1:19" s="1" customFormat="1" ht="69" customHeight="1" x14ac:dyDescent="0.25">
      <c r="A6" s="37"/>
      <c r="B6" s="38"/>
      <c r="C6" s="40"/>
      <c r="D6" s="40"/>
      <c r="E6" s="40"/>
      <c r="F6" s="2" t="s">
        <v>13</v>
      </c>
      <c r="G6" s="2" t="s">
        <v>12</v>
      </c>
      <c r="H6" s="40"/>
      <c r="I6" s="40"/>
      <c r="J6" s="40"/>
      <c r="K6" s="40"/>
      <c r="L6" s="14"/>
      <c r="M6" s="14"/>
      <c r="N6" s="26"/>
      <c r="O6" s="33"/>
      <c r="P6" s="27"/>
      <c r="Q6" s="26"/>
      <c r="R6" s="33"/>
      <c r="S6" s="27"/>
    </row>
    <row r="7" spans="1:19" s="6" customFormat="1" x14ac:dyDescent="0.2">
      <c r="A7" s="15" t="s">
        <v>6</v>
      </c>
      <c r="B7" s="16" t="s">
        <v>18</v>
      </c>
      <c r="C7" s="7">
        <v>256</v>
      </c>
      <c r="D7" s="7">
        <f>C7-E7</f>
        <v>8</v>
      </c>
      <c r="E7" s="7">
        <v>248</v>
      </c>
      <c r="F7" s="7"/>
      <c r="G7" s="7">
        <f>C7-F7</f>
        <v>256</v>
      </c>
      <c r="H7" s="7">
        <v>154</v>
      </c>
      <c r="I7" s="7">
        <v>61</v>
      </c>
      <c r="J7" s="7"/>
      <c r="K7" s="7">
        <v>85</v>
      </c>
      <c r="L7" s="18"/>
      <c r="M7" s="18"/>
      <c r="N7" s="28"/>
      <c r="O7" s="34" t="s">
        <v>48</v>
      </c>
      <c r="P7" s="29">
        <v>2</v>
      </c>
      <c r="Q7" s="28"/>
      <c r="R7" s="34" t="s">
        <v>48</v>
      </c>
      <c r="S7" s="29"/>
    </row>
    <row r="8" spans="1:19" s="6" customFormat="1" ht="25.5" x14ac:dyDescent="0.2">
      <c r="A8" s="15" t="s">
        <v>7</v>
      </c>
      <c r="B8" s="16" t="s">
        <v>19</v>
      </c>
      <c r="C8" s="7">
        <v>226</v>
      </c>
      <c r="D8" s="7">
        <f t="shared" ref="D8:D21" si="0">C8-E8</f>
        <v>3</v>
      </c>
      <c r="E8" s="7">
        <v>223</v>
      </c>
      <c r="F8" s="7"/>
      <c r="G8" s="7">
        <f t="shared" ref="G8:G20" si="1">C8-F8</f>
        <v>226</v>
      </c>
      <c r="H8" s="7">
        <v>50</v>
      </c>
      <c r="I8" s="7">
        <v>153</v>
      </c>
      <c r="J8" s="7"/>
      <c r="K8" s="7">
        <v>67</v>
      </c>
      <c r="L8" s="18"/>
      <c r="M8" s="18"/>
      <c r="N8" s="28"/>
      <c r="O8" s="34" t="s">
        <v>48</v>
      </c>
      <c r="P8" s="29">
        <v>2</v>
      </c>
      <c r="Q8" s="28"/>
      <c r="R8" s="34" t="s">
        <v>48</v>
      </c>
      <c r="S8" s="29">
        <v>2</v>
      </c>
    </row>
    <row r="9" spans="1:19" s="6" customFormat="1" x14ac:dyDescent="0.2">
      <c r="A9" s="20" t="s">
        <v>14</v>
      </c>
      <c r="B9" s="16" t="s">
        <v>22</v>
      </c>
      <c r="C9" s="7">
        <v>4</v>
      </c>
      <c r="D9" s="7">
        <f t="shared" si="0"/>
        <v>0</v>
      </c>
      <c r="E9" s="7">
        <v>4</v>
      </c>
      <c r="F9" s="7"/>
      <c r="G9" s="7">
        <f t="shared" si="1"/>
        <v>4</v>
      </c>
      <c r="H9" s="7"/>
      <c r="I9" s="7">
        <v>7</v>
      </c>
      <c r="J9" s="7"/>
      <c r="K9" s="7">
        <v>1</v>
      </c>
      <c r="L9" s="18"/>
      <c r="M9" s="18"/>
      <c r="N9" s="28"/>
      <c r="O9" s="34" t="s">
        <v>48</v>
      </c>
      <c r="P9" s="29"/>
      <c r="Q9" s="28"/>
      <c r="R9" s="34" t="s">
        <v>48</v>
      </c>
      <c r="S9" s="29"/>
    </row>
    <row r="10" spans="1:19" s="6" customFormat="1" x14ac:dyDescent="0.2">
      <c r="A10" s="15" t="s">
        <v>15</v>
      </c>
      <c r="B10" s="16" t="s">
        <v>20</v>
      </c>
      <c r="C10" s="7">
        <v>32</v>
      </c>
      <c r="D10" s="7">
        <f t="shared" si="0"/>
        <v>0</v>
      </c>
      <c r="E10" s="7">
        <v>32</v>
      </c>
      <c r="F10" s="7"/>
      <c r="G10" s="7">
        <f t="shared" si="1"/>
        <v>32</v>
      </c>
      <c r="H10" s="7">
        <v>6</v>
      </c>
      <c r="I10" s="7">
        <v>19</v>
      </c>
      <c r="J10" s="7"/>
      <c r="K10" s="7">
        <v>13</v>
      </c>
      <c r="L10" s="18"/>
      <c r="M10" s="18"/>
      <c r="N10" s="28"/>
      <c r="O10" s="34" t="s">
        <v>48</v>
      </c>
      <c r="P10" s="29"/>
      <c r="Q10" s="28"/>
      <c r="R10" s="34" t="s">
        <v>48</v>
      </c>
      <c r="S10" s="29"/>
    </row>
    <row r="11" spans="1:19" s="6" customFormat="1" x14ac:dyDescent="0.2">
      <c r="A11" s="15" t="s">
        <v>16</v>
      </c>
      <c r="B11" s="16" t="s">
        <v>39</v>
      </c>
      <c r="C11" s="7"/>
      <c r="D11" s="7">
        <f t="shared" si="0"/>
        <v>0</v>
      </c>
      <c r="E11" s="7"/>
      <c r="F11" s="7"/>
      <c r="G11" s="7">
        <f t="shared" si="1"/>
        <v>0</v>
      </c>
      <c r="H11" s="7"/>
      <c r="I11" s="7"/>
      <c r="J11" s="7"/>
      <c r="K11" s="7"/>
      <c r="L11" s="18"/>
      <c r="M11" s="18"/>
      <c r="N11" s="28"/>
      <c r="O11" s="34" t="s">
        <v>48</v>
      </c>
      <c r="P11" s="29"/>
      <c r="Q11" s="28"/>
      <c r="R11" s="34" t="s">
        <v>48</v>
      </c>
      <c r="S11" s="29"/>
    </row>
    <row r="12" spans="1:19" s="6" customFormat="1" x14ac:dyDescent="0.2">
      <c r="A12" s="15" t="s">
        <v>17</v>
      </c>
      <c r="B12" s="16" t="s">
        <v>21</v>
      </c>
      <c r="C12" s="7">
        <v>1</v>
      </c>
      <c r="D12" s="7">
        <f t="shared" si="0"/>
        <v>0</v>
      </c>
      <c r="E12" s="7">
        <v>1</v>
      </c>
      <c r="F12" s="7"/>
      <c r="G12" s="7">
        <f t="shared" si="1"/>
        <v>1</v>
      </c>
      <c r="H12" s="7"/>
      <c r="I12" s="7"/>
      <c r="J12" s="7"/>
      <c r="K12" s="7">
        <v>1</v>
      </c>
      <c r="L12" s="18"/>
      <c r="M12" s="18"/>
      <c r="N12" s="28"/>
      <c r="O12" s="34" t="s">
        <v>48</v>
      </c>
      <c r="P12" s="29"/>
      <c r="Q12" s="28"/>
      <c r="R12" s="34" t="s">
        <v>48</v>
      </c>
      <c r="S12" s="29"/>
    </row>
    <row r="13" spans="1:19" s="6" customFormat="1" x14ac:dyDescent="0.2">
      <c r="A13" s="15" t="s">
        <v>24</v>
      </c>
      <c r="B13" s="16" t="s">
        <v>23</v>
      </c>
      <c r="C13" s="7"/>
      <c r="D13" s="7">
        <f t="shared" si="0"/>
        <v>0</v>
      </c>
      <c r="E13" s="7"/>
      <c r="F13" s="7"/>
      <c r="G13" s="7">
        <f t="shared" si="1"/>
        <v>0</v>
      </c>
      <c r="H13" s="7"/>
      <c r="I13" s="7"/>
      <c r="J13" s="7"/>
      <c r="K13" s="7">
        <v>2</v>
      </c>
      <c r="L13" s="18"/>
      <c r="M13" s="18"/>
      <c r="N13" s="28"/>
      <c r="O13" s="34" t="s">
        <v>48</v>
      </c>
      <c r="P13" s="29"/>
      <c r="Q13" s="28"/>
      <c r="R13" s="34" t="s">
        <v>48</v>
      </c>
      <c r="S13" s="29"/>
    </row>
    <row r="14" spans="1:19" s="6" customFormat="1" x14ac:dyDescent="0.2">
      <c r="A14" s="15" t="s">
        <v>27</v>
      </c>
      <c r="B14" s="16" t="s">
        <v>25</v>
      </c>
      <c r="C14" s="13">
        <v>1</v>
      </c>
      <c r="D14" s="7">
        <f t="shared" si="0"/>
        <v>0</v>
      </c>
      <c r="E14" s="13">
        <v>1</v>
      </c>
      <c r="F14" s="13">
        <v>1</v>
      </c>
      <c r="G14" s="7">
        <f t="shared" si="1"/>
        <v>0</v>
      </c>
      <c r="H14" s="13"/>
      <c r="I14" s="13"/>
      <c r="J14" s="7"/>
      <c r="K14" s="7"/>
      <c r="L14" s="18"/>
      <c r="M14" s="18"/>
      <c r="N14" s="28"/>
      <c r="O14" s="34" t="s">
        <v>48</v>
      </c>
      <c r="P14" s="29"/>
      <c r="Q14" s="28"/>
      <c r="R14" s="34" t="s">
        <v>48</v>
      </c>
      <c r="S14" s="29"/>
    </row>
    <row r="15" spans="1:19" s="6" customFormat="1" x14ac:dyDescent="0.2">
      <c r="A15" s="15" t="s">
        <v>28</v>
      </c>
      <c r="B15" s="16" t="s">
        <v>36</v>
      </c>
      <c r="C15" s="19"/>
      <c r="D15" s="7">
        <f t="shared" si="0"/>
        <v>0</v>
      </c>
      <c r="E15" s="19"/>
      <c r="F15" s="19"/>
      <c r="G15" s="7">
        <f t="shared" si="1"/>
        <v>0</v>
      </c>
      <c r="H15" s="19"/>
      <c r="I15" s="19"/>
      <c r="J15" s="7"/>
      <c r="K15" s="7"/>
      <c r="L15" s="18"/>
      <c r="M15" s="18"/>
      <c r="N15" s="28"/>
      <c r="O15" s="34" t="s">
        <v>48</v>
      </c>
      <c r="P15" s="29"/>
      <c r="Q15" s="28"/>
      <c r="R15" s="34" t="s">
        <v>48</v>
      </c>
      <c r="S15" s="29"/>
    </row>
    <row r="16" spans="1:19" s="6" customFormat="1" x14ac:dyDescent="0.2">
      <c r="A16" s="15" t="s">
        <v>30</v>
      </c>
      <c r="B16" s="16" t="s">
        <v>26</v>
      </c>
      <c r="C16" s="7">
        <v>30</v>
      </c>
      <c r="D16" s="7">
        <f t="shared" si="0"/>
        <v>0</v>
      </c>
      <c r="E16" s="7">
        <v>30</v>
      </c>
      <c r="F16" s="7">
        <v>14</v>
      </c>
      <c r="G16" s="7">
        <f t="shared" si="1"/>
        <v>16</v>
      </c>
      <c r="H16" s="7">
        <v>1</v>
      </c>
      <c r="I16" s="7">
        <v>15</v>
      </c>
      <c r="J16" s="7"/>
      <c r="K16" s="7">
        <v>4</v>
      </c>
      <c r="L16" s="18"/>
      <c r="M16" s="18"/>
      <c r="N16" s="28"/>
      <c r="O16" s="34" t="s">
        <v>48</v>
      </c>
      <c r="P16" s="29"/>
      <c r="Q16" s="28"/>
      <c r="R16" s="34" t="s">
        <v>48</v>
      </c>
      <c r="S16" s="29"/>
    </row>
    <row r="17" spans="1:19" s="6" customFormat="1" x14ac:dyDescent="0.2">
      <c r="A17" s="15" t="s">
        <v>32</v>
      </c>
      <c r="B17" s="16" t="s">
        <v>37</v>
      </c>
      <c r="C17" s="7"/>
      <c r="D17" s="7">
        <f t="shared" si="0"/>
        <v>0</v>
      </c>
      <c r="E17" s="7"/>
      <c r="F17" s="7"/>
      <c r="G17" s="7">
        <f t="shared" si="1"/>
        <v>0</v>
      </c>
      <c r="H17" s="7"/>
      <c r="I17" s="7"/>
      <c r="J17" s="7"/>
      <c r="K17" s="7"/>
      <c r="L17" s="18"/>
      <c r="M17" s="18"/>
      <c r="N17" s="28"/>
      <c r="O17" s="34" t="s">
        <v>48</v>
      </c>
      <c r="P17" s="29"/>
      <c r="Q17" s="28"/>
      <c r="R17" s="34" t="s">
        <v>48</v>
      </c>
      <c r="S17" s="29"/>
    </row>
    <row r="18" spans="1:19" s="6" customFormat="1" x14ac:dyDescent="0.2">
      <c r="A18" s="15" t="s">
        <v>40</v>
      </c>
      <c r="B18" s="16" t="s">
        <v>38</v>
      </c>
      <c r="C18" s="7">
        <v>2</v>
      </c>
      <c r="D18" s="7">
        <f t="shared" si="0"/>
        <v>0</v>
      </c>
      <c r="E18" s="7">
        <v>2</v>
      </c>
      <c r="F18" s="7"/>
      <c r="G18" s="7">
        <f t="shared" si="1"/>
        <v>2</v>
      </c>
      <c r="H18" s="7"/>
      <c r="I18" s="7">
        <v>2</v>
      </c>
      <c r="J18" s="7"/>
      <c r="K18" s="7"/>
      <c r="L18" s="18"/>
      <c r="M18" s="18"/>
      <c r="N18" s="28"/>
      <c r="O18" s="34" t="s">
        <v>48</v>
      </c>
      <c r="P18" s="29"/>
      <c r="Q18" s="28"/>
      <c r="R18" s="34" t="s">
        <v>48</v>
      </c>
      <c r="S18" s="29"/>
    </row>
    <row r="19" spans="1:19" s="6" customFormat="1" ht="25.5" x14ac:dyDescent="0.2">
      <c r="A19" s="15" t="s">
        <v>41</v>
      </c>
      <c r="B19" s="16" t="s">
        <v>33</v>
      </c>
      <c r="C19" s="7">
        <v>32</v>
      </c>
      <c r="D19" s="7">
        <f t="shared" si="0"/>
        <v>0</v>
      </c>
      <c r="E19" s="12">
        <v>32</v>
      </c>
      <c r="F19" s="12">
        <v>12</v>
      </c>
      <c r="G19" s="7">
        <f t="shared" si="1"/>
        <v>20</v>
      </c>
      <c r="H19" s="12">
        <v>1</v>
      </c>
      <c r="I19" s="7">
        <v>30</v>
      </c>
      <c r="J19" s="7"/>
      <c r="K19" s="7">
        <v>8</v>
      </c>
      <c r="L19" s="18"/>
      <c r="M19" s="18"/>
      <c r="N19" s="28"/>
      <c r="O19" s="34" t="s">
        <v>48</v>
      </c>
      <c r="P19" s="29"/>
      <c r="Q19" s="28"/>
      <c r="R19" s="34" t="s">
        <v>48</v>
      </c>
      <c r="S19" s="29"/>
    </row>
    <row r="20" spans="1:19" s="6" customFormat="1" x14ac:dyDescent="0.2">
      <c r="A20" s="17" t="s">
        <v>42</v>
      </c>
      <c r="B20" s="16" t="s">
        <v>29</v>
      </c>
      <c r="C20" s="7">
        <v>9</v>
      </c>
      <c r="D20" s="7">
        <f t="shared" si="0"/>
        <v>2</v>
      </c>
      <c r="E20" s="7">
        <v>7</v>
      </c>
      <c r="F20" s="7">
        <v>2</v>
      </c>
      <c r="G20" s="7">
        <f t="shared" si="1"/>
        <v>7</v>
      </c>
      <c r="H20" s="7"/>
      <c r="I20" s="7">
        <v>5</v>
      </c>
      <c r="J20" s="7"/>
      <c r="K20" s="7"/>
      <c r="L20" s="18"/>
      <c r="M20" s="18"/>
      <c r="N20" s="28"/>
      <c r="O20" s="34" t="s">
        <v>48</v>
      </c>
      <c r="P20" s="29">
        <v>2</v>
      </c>
      <c r="Q20" s="28"/>
      <c r="R20" s="34" t="s">
        <v>48</v>
      </c>
      <c r="S20" s="29">
        <v>2</v>
      </c>
    </row>
    <row r="21" spans="1:19" s="8" customFormat="1" ht="15.75" x14ac:dyDescent="0.25">
      <c r="A21" s="9"/>
      <c r="B21" s="10" t="s">
        <v>31</v>
      </c>
      <c r="C21" s="11">
        <f>SUM(C7:C20)</f>
        <v>593</v>
      </c>
      <c r="D21" s="11">
        <f t="shared" si="0"/>
        <v>13</v>
      </c>
      <c r="E21" s="11">
        <f t="shared" ref="E21:M21" si="2">SUM(E7:E20)</f>
        <v>580</v>
      </c>
      <c r="F21" s="11">
        <f t="shared" si="2"/>
        <v>29</v>
      </c>
      <c r="G21" s="11">
        <f>C21-F21</f>
        <v>564</v>
      </c>
      <c r="H21" s="11">
        <f t="shared" si="2"/>
        <v>212</v>
      </c>
      <c r="I21" s="11">
        <f t="shared" si="2"/>
        <v>292</v>
      </c>
      <c r="J21" s="11">
        <f t="shared" si="2"/>
        <v>0</v>
      </c>
      <c r="K21" s="11">
        <f t="shared" si="2"/>
        <v>181</v>
      </c>
      <c r="L21" s="11">
        <f t="shared" si="2"/>
        <v>0</v>
      </c>
      <c r="M21" s="11">
        <f t="shared" si="2"/>
        <v>0</v>
      </c>
      <c r="N21" s="30">
        <v>2</v>
      </c>
      <c r="O21" s="35" t="s">
        <v>48</v>
      </c>
      <c r="P21" s="32">
        <v>6</v>
      </c>
      <c r="Q21" s="31">
        <v>1</v>
      </c>
      <c r="R21" s="35" t="s">
        <v>48</v>
      </c>
      <c r="S21" s="32">
        <v>4</v>
      </c>
    </row>
    <row r="22" spans="1:19" ht="39.75" customHeight="1" x14ac:dyDescent="0.2">
      <c r="A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2"/>
    </row>
    <row r="25" spans="1:19" x14ac:dyDescent="0.2">
      <c r="A25" s="24" t="s">
        <v>51</v>
      </c>
      <c r="C25" s="23"/>
      <c r="D25" s="23"/>
      <c r="E25" s="23"/>
      <c r="F25" s="23"/>
      <c r="G25" s="23"/>
      <c r="I25" s="23"/>
      <c r="J25" s="23" t="s">
        <v>49</v>
      </c>
      <c r="K25" s="23"/>
    </row>
    <row r="26" spans="1:19" x14ac:dyDescent="0.2">
      <c r="A26" s="25" t="s">
        <v>45</v>
      </c>
    </row>
  </sheetData>
  <mergeCells count="18">
    <mergeCell ref="N4:S4"/>
    <mergeCell ref="N5:P5"/>
    <mergeCell ref="Q5:S5"/>
    <mergeCell ref="L4:M4"/>
    <mergeCell ref="A2:K2"/>
    <mergeCell ref="A1:K1"/>
    <mergeCell ref="A4:A6"/>
    <mergeCell ref="B4:B6"/>
    <mergeCell ref="H4:K4"/>
    <mergeCell ref="H5:H6"/>
    <mergeCell ref="I5:I6"/>
    <mergeCell ref="J5:J6"/>
    <mergeCell ref="K5:K6"/>
    <mergeCell ref="C4:G4"/>
    <mergeCell ref="C5:C6"/>
    <mergeCell ref="D5:D6"/>
    <mergeCell ref="E5:E6"/>
    <mergeCell ref="F5:G5"/>
  </mergeCells>
  <pageMargins left="1.6929133858267718" right="0.70866141732283472" top="0.35433070866141736" bottom="0.35433070866141736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 Виктор Александрович</dc:creator>
  <cp:lastModifiedBy>Ярыгина Наталья Викторовна</cp:lastModifiedBy>
  <cp:lastPrinted>2025-02-14T05:13:15Z</cp:lastPrinted>
  <dcterms:created xsi:type="dcterms:W3CDTF">2014-12-26T12:45:38Z</dcterms:created>
  <dcterms:modified xsi:type="dcterms:W3CDTF">2025-02-14T05:29:17Z</dcterms:modified>
</cp:coreProperties>
</file>