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nas\Финансово-экономический_Сервер\2024\Отчеты 2024\год 2024\Публичные слушания\"/>
    </mc:Choice>
  </mc:AlternateContent>
  <bookViews>
    <workbookView xWindow="480" yWindow="255" windowWidth="17400" windowHeight="11640"/>
  </bookViews>
  <sheets>
    <sheet name="2020-03" sheetId="1" r:id="rId1"/>
  </sheets>
  <calcPr calcId="15251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D22" i="1"/>
  <c r="D21" i="1" s="1"/>
  <c r="D28" i="1" s="1"/>
  <c r="D13" i="1"/>
  <c r="D12" i="1"/>
  <c r="C24" i="1" l="1"/>
  <c r="C12" i="1" l="1"/>
  <c r="C22" i="1" l="1"/>
  <c r="C21" i="1" s="1"/>
  <c r="C13" i="1" l="1"/>
  <c r="C28" i="1" l="1"/>
  <c r="E12" i="1"/>
</calcChain>
</file>

<file path=xl/sharedStrings.xml><?xml version="1.0" encoding="utf-8"?>
<sst xmlns="http://schemas.openxmlformats.org/spreadsheetml/2006/main" count="45" uniqueCount="45">
  <si>
    <t>тыс. рублей</t>
  </si>
  <si>
    <t>Код доходов бюджета</t>
  </si>
  <si>
    <t>Наименование доходов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</si>
  <si>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</si>
  <si>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</si>
  <si>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</si>
  <si>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</si>
  <si>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</si>
  <si>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</si>
  <si>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</si>
  <si>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</si>
  <si>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</si>
  <si>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</si>
  <si>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</si>
  <si>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</si>
  <si>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</si>
  <si>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</si>
  <si>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</si>
  <si>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</si>
  <si>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1 08 00000 00 0000 000</t>
  </si>
  <si>
    <t>ГОСУДАРСТВЕННАЯ ПОШЛИНА</t>
  </si>
  <si>
    <t>2 02 10000 00 0000 150</t>
  </si>
  <si>
    <t>Субсидии бюджетам бюджетной системы Российской Федерации (межбюджетные субсидии)</t>
  </si>
  <si>
    <t>2 02 20000 00 0000 150</t>
  </si>
  <si>
    <t>2 02 30000 00 0000 150</t>
  </si>
  <si>
    <t>1 13 00000 00 0000 000</t>
  </si>
  <si>
    <t>Процент исполнения %</t>
  </si>
  <si>
    <t>2 02 40000 00 0000 150</t>
  </si>
  <si>
    <t xml:space="preserve">ДОХОДЫ ОТ ОКАЗАНИЯ ПЛАТНЫХ УСЛУГ И КОМПЕНСАЦИИ ЗАТРАТ ГОСУДАРСТВА </t>
  </si>
  <si>
    <t>Субвенции бюджетам  бюджетной системы  Российской Федерации</t>
  </si>
  <si>
    <t>2 07 00000 00 0000 000</t>
  </si>
  <si>
    <t>ПРОЧИЕ БЕЗВОЗМЕЗДНЫЕ ПОСТУПЛЕНИЯ</t>
  </si>
  <si>
    <t>Земельный налог с организаций</t>
  </si>
  <si>
    <t>Земельный налог с физических лиц</t>
  </si>
  <si>
    <t xml:space="preserve">                                                      Приложение 2</t>
  </si>
  <si>
    <t xml:space="preserve">к Решению Совета депутатов Промышленного </t>
  </si>
  <si>
    <t>внутригородского района городского округа</t>
  </si>
  <si>
    <t>Самара Самарской области</t>
  </si>
  <si>
    <t>1 06 06030 00 0000 110</t>
  </si>
  <si>
    <t>1 06 06040 00 0000 110</t>
  </si>
  <si>
    <t>Иные межбюджетные трансферты</t>
  </si>
  <si>
    <t>от "____" ________________ 2025 г.   №______</t>
  </si>
  <si>
    <t>Доходы бюджета Промышленного внутригородского района городского округа Самара за 2024 год по кодам видов доходов, подвидов доходов</t>
  </si>
  <si>
    <t>Утверждено на 2024 год с учетом изменений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</si>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</sst>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;[Red]\-#,##0.0"/>
    <numFmt numFmtId="165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31">
    <xf numFmtId="0" fontId="0" fillId="0" borderId="0" xfId="0"/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9" fillId="2" borderId="1" xfId="1" applyNumberFormat="1" applyFont="1" applyFill="1" applyBorder="1" applyAlignment="1">
      <alignment horizontal="left" vertical="center" wrapText="1"/>
      <protection locked="0"/>
    </xf>
    <xf numFmtId="165" fontId="5" fillId="2" borderId="0" xfId="0" applyNumberFormat="1" applyFont="1" applyFill="1" applyAlignment="1">
      <alignment horizontal="center" vertical="center"/>
    </xf>
    <xf numFmtId="0" fontId="10" fillId="2" borderId="1" xfId="1" applyNumberFormat="1" applyFont="1" applyFill="1" applyBorder="1" applyAlignment="1">
      <alignment horizontal="left" vertical="center" wrapText="1"/>
      <protection locked="0"/>
    </xf>
    <xf numFmtId="0" fontId="11" fillId="2" borderId="1" xfId="1" applyNumberFormat="1" applyFont="1" applyFill="1" applyBorder="1" applyAlignment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10" fillId="2" borderId="1" xfId="1" applyNumberFormat="1" applyFont="1" applyFill="1" applyAlignment="1">
      <alignment horizontal="left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1" applyNumberFormat="1" applyFont="1" applyFill="1" applyAlignment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164" fontId="11" fillId="2" borderId="1" xfId="2" applyNumberFormat="1" applyFont="1" applyFill="1" applyBorder="1" applyAlignment="1">
      <alignment horizontal="center" vertical="center"/>
    </xf>
    <xf numFmtId="164" fontId="13" fillId="2" borderId="1" xfId="2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3" fillId="0" borderId="1" xfId="2" applyNumberFormat="1" applyFont="1" applyFill="1" applyBorder="1" applyAlignment="1">
      <alignment horizontal="center" vertical="center"/>
    </xf>
    <xf numFmtId="164" fontId="11" fillId="2" borderId="1" xfId="2" applyNumberFormat="1" applyFont="1" applyFill="1" applyAlignment="1">
      <alignment horizontal="center" vertical="center"/>
    </xf>
    <xf numFmtId="164" fontId="13" fillId="2" borderId="1" xfId="2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right" vertical="center"/>
    </xf>
    <xf numFmtId="43" fontId="14" fillId="2" borderId="1" xfId="0" applyNumberFormat="1" applyFont="1" applyFill="1" applyBorder="1" applyAlignment="1">
      <alignment horizontal="center" vertical="center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6" workbookViewId="0">
      <selection activeCell="A11" sqref="A11"/>
    </sheetView>
  </sheetViews>
  <sheetFormatPr defaultRowHeight="15.75" x14ac:dyDescent="0.25"/>
  <cols>
    <col min="1" max="1" width="26.5703125" style="16" customWidth="1"/>
    <col min="2" max="2" width="64" style="16" customWidth="1"/>
    <col min="3" max="3" width="17.42578125" style="1" customWidth="1"/>
    <col min="4" max="4" width="15.28515625" style="1" customWidth="1"/>
    <col min="5" max="5" width="15.7109375" style="1" customWidth="1"/>
    <col min="6" max="6" width="14" style="1" customWidth="1"/>
    <col min="7" max="7" width="9.42578125" style="1" bestFit="1" customWidth="1"/>
    <col min="8" max="16384" width="9.140625" style="1"/>
  </cols>
  <sheetData>
    <row r="1" spans="1:7" x14ac:dyDescent="0.25">
      <c r="A1" s="4"/>
      <c r="B1" s="27" t="s">
        <v>34</v>
      </c>
      <c r="C1" s="27"/>
      <c r="D1" s="27"/>
      <c r="E1" s="27"/>
    </row>
    <row r="2" spans="1:7" x14ac:dyDescent="0.25">
      <c r="A2" s="4"/>
      <c r="B2" s="25"/>
      <c r="C2" s="25"/>
      <c r="D2" s="25"/>
      <c r="E2" s="25"/>
    </row>
    <row r="3" spans="1:7" x14ac:dyDescent="0.25">
      <c r="A3" s="4"/>
      <c r="B3" s="25"/>
      <c r="C3" s="27" t="s">
        <v>35</v>
      </c>
      <c r="D3" s="29"/>
      <c r="E3" s="29"/>
    </row>
    <row r="4" spans="1:7" x14ac:dyDescent="0.25">
      <c r="A4" s="4"/>
      <c r="B4" s="25"/>
      <c r="C4" s="27" t="s">
        <v>36</v>
      </c>
      <c r="D4" s="29"/>
      <c r="E4" s="29"/>
    </row>
    <row r="5" spans="1:7" x14ac:dyDescent="0.25">
      <c r="A5" s="4"/>
      <c r="B5" s="25"/>
      <c r="C5" s="27" t="s">
        <v>37</v>
      </c>
      <c r="D5" s="29"/>
      <c r="E5" s="29"/>
    </row>
    <row r="6" spans="1:7" x14ac:dyDescent="0.25">
      <c r="A6" s="4"/>
      <c r="B6" s="25"/>
      <c r="C6" s="27" t="s">
        <v>41</v>
      </c>
      <c r="D6" s="29"/>
      <c r="E6" s="29"/>
    </row>
    <row r="7" spans="1:7" x14ac:dyDescent="0.25">
      <c r="A7" s="4"/>
      <c r="B7" s="25"/>
      <c r="C7" s="25"/>
      <c r="D7" s="25"/>
      <c r="E7" s="25"/>
    </row>
    <row r="8" spans="1:7" ht="26.25" customHeight="1" x14ac:dyDescent="0.25">
      <c r="A8" s="28" t="s">
        <v>42</v>
      </c>
      <c r="B8" s="28"/>
      <c r="C8" s="28"/>
      <c r="D8" s="28"/>
      <c r="E8" s="28"/>
    </row>
    <row r="9" spans="1:7" ht="15.75" customHeight="1" x14ac:dyDescent="0.25">
      <c r="A9" s="28"/>
      <c r="B9" s="28"/>
      <c r="C9" s="28"/>
      <c r="D9" s="28"/>
      <c r="E9" s="28"/>
    </row>
    <row r="10" spans="1:7" x14ac:dyDescent="0.25">
      <c r="A10" s="4"/>
      <c r="B10" s="4"/>
      <c r="E10" s="2" t="s">
        <v>0</v>
      </c>
    </row>
    <row r="11" spans="1:7" ht="64.5" customHeight="1" x14ac:dyDescent="0.25">
      <c r="A11" s="5" t="s">
        <v>1</v>
      </c>
      <c r="B11" s="5" t="s">
        <v>2</v>
      </c>
      <c r="C11" s="24" t="s">
        <v>43</v>
      </c>
      <c r="D11" s="24" t="s">
        <v>44</v>
      </c>
      <c r="E11" s="24" t="s">
        <v>26</v>
      </c>
    </row>
    <row r="12" spans="1:7" ht="23.25" customHeight="1" x14ac:dyDescent="0.25">
      <c r="A12" s="6" t="s">
        <v>3</v>
      </c>
      <c r="B12" s="6" t="s">
        <v>4</v>
      </c>
      <c r="C12" s="18">
        <f>C13+C18+C19+C20</f>
        <v>200371.8</v>
      </c>
      <c r="D12" s="22">
        <f>D13+D18+D19+D20</f>
        <v>235451.5</v>
      </c>
      <c r="E12" s="22">
        <f>D12/C12*100</f>
        <v>117.50730392200899</v>
      </c>
      <c r="F12" s="7"/>
    </row>
    <row r="13" spans="1:7" ht="24.75" customHeight="1" x14ac:dyDescent="0.25">
      <c r="A13" s="6" t="s">
        <v>8</v>
      </c>
      <c r="B13" s="6" t="s">
        <v>9</v>
      </c>
      <c r="C13" s="18">
        <f>C14+C15</f>
        <v>196125.9</v>
      </c>
      <c r="D13" s="22">
        <f>D14+D15</f>
        <v>228997.7</v>
      </c>
      <c r="E13" s="22">
        <f t="shared" ref="E13:E28" si="0">D13/C13*100</f>
        <v>116.76056043592406</v>
      </c>
      <c r="F13" s="7"/>
      <c r="G13" s="7"/>
    </row>
    <row r="14" spans="1:7" ht="22.5" customHeight="1" x14ac:dyDescent="0.25">
      <c r="A14" s="8" t="s">
        <v>10</v>
      </c>
      <c r="B14" s="8" t="s">
        <v>11</v>
      </c>
      <c r="C14" s="19">
        <v>178938.1</v>
      </c>
      <c r="D14" s="23">
        <v>207266.1</v>
      </c>
      <c r="E14" s="23">
        <f t="shared" si="0"/>
        <v>115.83117290280829</v>
      </c>
      <c r="F14" s="7"/>
    </row>
    <row r="15" spans="1:7" ht="19.5" customHeight="1" x14ac:dyDescent="0.25">
      <c r="A15" s="8" t="s">
        <v>12</v>
      </c>
      <c r="B15" s="8" t="s">
        <v>13</v>
      </c>
      <c r="C15" s="19">
        <v>17187.8</v>
      </c>
      <c r="D15" s="23">
        <v>21731.599999999999</v>
      </c>
      <c r="E15" s="23">
        <f t="shared" si="0"/>
        <v>126.43619311372018</v>
      </c>
      <c r="F15" s="7"/>
    </row>
    <row r="16" spans="1:7" ht="19.5" customHeight="1" x14ac:dyDescent="0.25">
      <c r="A16" s="8" t="s">
        <v>38</v>
      </c>
      <c r="B16" s="8" t="s">
        <v>32</v>
      </c>
      <c r="C16" s="21">
        <v>14437.7</v>
      </c>
      <c r="D16" s="30">
        <v>18595.400000000001</v>
      </c>
      <c r="E16" s="23">
        <f t="shared" si="0"/>
        <v>128.79752315119444</v>
      </c>
      <c r="F16" s="7"/>
    </row>
    <row r="17" spans="1:8" ht="19.5" customHeight="1" x14ac:dyDescent="0.25">
      <c r="A17" s="8" t="s">
        <v>39</v>
      </c>
      <c r="B17" s="8" t="s">
        <v>33</v>
      </c>
      <c r="C17" s="21">
        <v>2750</v>
      </c>
      <c r="D17" s="30">
        <v>3136.2</v>
      </c>
      <c r="E17" s="23">
        <f t="shared" si="0"/>
        <v>114.04363636363635</v>
      </c>
      <c r="F17" s="7"/>
      <c r="H17" s="17"/>
    </row>
    <row r="18" spans="1:8" s="10" customFormat="1" ht="24" customHeight="1" x14ac:dyDescent="0.25">
      <c r="A18" s="9" t="s">
        <v>19</v>
      </c>
      <c r="B18" s="9" t="s">
        <v>20</v>
      </c>
      <c r="C18" s="18">
        <v>200</v>
      </c>
      <c r="D18" s="22">
        <v>265</v>
      </c>
      <c r="E18" s="22">
        <f t="shared" si="0"/>
        <v>132.5</v>
      </c>
      <c r="F18" s="7"/>
    </row>
    <row r="19" spans="1:8" ht="34.5" customHeight="1" x14ac:dyDescent="0.25">
      <c r="A19" s="9" t="s">
        <v>25</v>
      </c>
      <c r="B19" s="9" t="s">
        <v>28</v>
      </c>
      <c r="C19" s="18">
        <v>2045.9</v>
      </c>
      <c r="D19" s="22">
        <v>2045.9</v>
      </c>
      <c r="E19" s="22">
        <f t="shared" si="0"/>
        <v>100</v>
      </c>
      <c r="F19" s="7"/>
    </row>
    <row r="20" spans="1:8" ht="21.75" customHeight="1" x14ac:dyDescent="0.25">
      <c r="A20" s="6" t="s">
        <v>14</v>
      </c>
      <c r="B20" s="6" t="s">
        <v>15</v>
      </c>
      <c r="C20" s="18">
        <v>2000</v>
      </c>
      <c r="D20" s="22">
        <v>4142.8999999999996</v>
      </c>
      <c r="E20" s="22">
        <f t="shared" si="0"/>
        <v>207.14500000000001</v>
      </c>
      <c r="F20" s="7"/>
    </row>
    <row r="21" spans="1:8" ht="21.75" customHeight="1" x14ac:dyDescent="0.25">
      <c r="A21" s="6" t="s">
        <v>5</v>
      </c>
      <c r="B21" s="6" t="s">
        <v>6</v>
      </c>
      <c r="C21" s="18">
        <f>C22+C27</f>
        <v>287341</v>
      </c>
      <c r="D21" s="22">
        <f>D22+D27</f>
        <v>281210.8</v>
      </c>
      <c r="E21" s="22">
        <f t="shared" si="0"/>
        <v>97.866576645866758</v>
      </c>
      <c r="F21" s="7"/>
    </row>
    <row r="22" spans="1:8" ht="43.5" customHeight="1" x14ac:dyDescent="0.25">
      <c r="A22" s="6" t="s">
        <v>16</v>
      </c>
      <c r="B22" s="6" t="s">
        <v>17</v>
      </c>
      <c r="C22" s="18">
        <f>C23+C24+C25+C26</f>
        <v>283848.59999999998</v>
      </c>
      <c r="D22" s="22">
        <f>D23+D24+D25+D26</f>
        <v>277999</v>
      </c>
      <c r="E22" s="22">
        <f t="shared" si="0"/>
        <v>97.939183071538849</v>
      </c>
      <c r="F22" s="7"/>
    </row>
    <row r="23" spans="1:8" ht="37.5" customHeight="1" x14ac:dyDescent="0.25">
      <c r="A23" s="8" t="s">
        <v>21</v>
      </c>
      <c r="B23" s="8" t="s">
        <v>18</v>
      </c>
      <c r="C23" s="19">
        <v>97970.6</v>
      </c>
      <c r="D23" s="19">
        <v>97970.6</v>
      </c>
      <c r="E23" s="23">
        <f t="shared" si="0"/>
        <v>100</v>
      </c>
      <c r="F23" s="7"/>
    </row>
    <row r="24" spans="1:8" ht="37.5" customHeight="1" x14ac:dyDescent="0.25">
      <c r="A24" s="11" t="s">
        <v>23</v>
      </c>
      <c r="B24" s="12" t="s">
        <v>22</v>
      </c>
      <c r="C24" s="19">
        <f>21643.7+74793.5+18848.2+60001</f>
        <v>175286.39999999999</v>
      </c>
      <c r="D24" s="19">
        <v>169436.79999999999</v>
      </c>
      <c r="E24" s="23">
        <f t="shared" si="0"/>
        <v>96.662832940832828</v>
      </c>
      <c r="F24" s="7"/>
    </row>
    <row r="25" spans="1:8" ht="37.5" customHeight="1" x14ac:dyDescent="0.25">
      <c r="A25" s="11" t="s">
        <v>24</v>
      </c>
      <c r="B25" s="12" t="s">
        <v>29</v>
      </c>
      <c r="C25" s="19">
        <v>2956</v>
      </c>
      <c r="D25" s="23">
        <v>2956</v>
      </c>
      <c r="E25" s="22">
        <f t="shared" si="0"/>
        <v>100</v>
      </c>
      <c r="F25" s="7"/>
    </row>
    <row r="26" spans="1:8" ht="16.5" x14ac:dyDescent="0.25">
      <c r="A26" s="11" t="s">
        <v>27</v>
      </c>
      <c r="B26" s="12" t="s">
        <v>40</v>
      </c>
      <c r="C26" s="19">
        <v>7635.6</v>
      </c>
      <c r="D26" s="23">
        <v>7635.6</v>
      </c>
      <c r="E26" s="22">
        <f t="shared" si="0"/>
        <v>100</v>
      </c>
      <c r="F26" s="7"/>
    </row>
    <row r="27" spans="1:8" ht="16.5" x14ac:dyDescent="0.25">
      <c r="A27" s="13" t="s">
        <v>30</v>
      </c>
      <c r="B27" s="14" t="s">
        <v>31</v>
      </c>
      <c r="C27" s="18">
        <v>3492.4</v>
      </c>
      <c r="D27" s="22">
        <v>3211.8</v>
      </c>
      <c r="E27" s="22">
        <f t="shared" si="0"/>
        <v>91.965410605887072</v>
      </c>
      <c r="F27" s="7"/>
    </row>
    <row r="28" spans="1:8" x14ac:dyDescent="0.25">
      <c r="A28" s="15"/>
      <c r="B28" s="15" t="s">
        <v>7</v>
      </c>
      <c r="C28" s="20">
        <f>C12+C21</f>
        <v>487712.8</v>
      </c>
      <c r="D28" s="22">
        <f>D21+D12</f>
        <v>516662.3</v>
      </c>
      <c r="E28" s="22">
        <f t="shared" si="0"/>
        <v>105.93576793555553</v>
      </c>
      <c r="F28" s="7"/>
    </row>
    <row r="29" spans="1:8" x14ac:dyDescent="0.25">
      <c r="D29" s="10"/>
      <c r="E29" s="10"/>
    </row>
    <row r="30" spans="1:8" ht="60" customHeight="1" x14ac:dyDescent="0.25">
      <c r="A30" s="26"/>
      <c r="B30" s="26"/>
      <c r="C30" s="3"/>
      <c r="D30" s="3"/>
      <c r="E30" s="3"/>
    </row>
    <row r="31" spans="1:8" ht="15.75" customHeight="1" x14ac:dyDescent="0.25"/>
  </sheetData>
  <protectedRanges>
    <protectedRange sqref="A12:A18 A20:A23" name="krista_tf_3543_0_0_1"/>
    <protectedRange sqref="B12:B18 B20:B23" name="krista_tf_3556_0_0_1"/>
    <protectedRange sqref="A26:A27" name="krista_tf_3543_0_0_1_1_2"/>
    <protectedRange sqref="B26:B27" name="krista_tf_3556_0_0_1_1_2"/>
    <protectedRange sqref="A24:A25" name="krista_tf_3543_0_0_1_1_1_1"/>
    <protectedRange sqref="B24:B25" name="krista_tf_3556_0_0_1_1_1_1"/>
    <protectedRange sqref="A19" name="krista_tf_3543_0_0_2_1"/>
    <protectedRange sqref="B19" name="krista_tf_3556_0_0_2_1"/>
  </protectedRanges>
  <mergeCells count="7">
    <mergeCell ref="A30:B30"/>
    <mergeCell ref="B1:E1"/>
    <mergeCell ref="A8:E9"/>
    <mergeCell ref="C3:E3"/>
    <mergeCell ref="C5:E5"/>
    <mergeCell ref="C6:E6"/>
    <mergeCell ref="C4:E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Портян Ольга Сергеевна</cp:lastModifiedBy>
  <cp:lastPrinted>2024-02-26T04:52:30Z</cp:lastPrinted>
  <dcterms:created xsi:type="dcterms:W3CDTF">2016-10-05T07:54:25Z</dcterms:created>
  <dcterms:modified xsi:type="dcterms:W3CDTF">2025-02-06T11:31:43Z</dcterms:modified>
</cp:coreProperties>
</file>