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СОВЕТ ДЕПУТАТОВ\9. Декабрь 24\"/>
    </mc:Choice>
  </mc:AlternateContent>
  <bookViews>
    <workbookView xWindow="240" yWindow="60" windowWidth="19440" windowHeight="11175" tabRatio="500"/>
  </bookViews>
  <sheets>
    <sheet name="Новый_7" sheetId="1" r:id="rId1"/>
  </sheets>
  <definedNames>
    <definedName name="_xlnm.Print_Titles" localSheetId="0">Новый_7!$10:$12</definedName>
  </definedNames>
  <calcPr calcId="152511"/>
  <extLst>
    <ext uri="smNativeData">
      <pm:revision xmlns:pm="smNativeData" day="1699857911" val="1068" rev="124" revOS="4" revMin="124" revMax="0"/>
      <pm:docPrefs xmlns:pm="smNativeData" id="1699857911" fixedDigits="0" showNotice="1" showFrameBounds="1" autoChart="1" recalcOnPrint="1" recalcOnCopy="1" finalRounding="1" compatTextArt="1" tab="567" useDefinedPrintRange="1" printArea="currentSheet"/>
      <pm:compatibility xmlns:pm="smNativeData" id="1699857911" overlapCells="1"/>
      <pm:defCurrency xmlns:pm="smNativeData" id="1699857911"/>
    </ext>
  </extLst>
</workbook>
</file>

<file path=xl/calcChain.xml><?xml version="1.0" encoding="utf-8"?>
<calcChain xmlns="http://schemas.openxmlformats.org/spreadsheetml/2006/main">
  <c r="F30" i="1" l="1"/>
  <c r="F19" i="1" l="1"/>
  <c r="G18" i="1" l="1"/>
  <c r="G17" i="1" s="1"/>
  <c r="G16" i="1" s="1"/>
  <c r="G15" i="1" s="1"/>
  <c r="F18" i="1"/>
  <c r="F17" i="1" s="1"/>
  <c r="F16" i="1" s="1"/>
  <c r="F15" i="1" s="1"/>
  <c r="F32" i="1" l="1"/>
  <c r="F29" i="1" l="1"/>
  <c r="F28" i="1" s="1"/>
  <c r="F31" i="1"/>
  <c r="G29" i="1"/>
  <c r="G28" i="1" s="1"/>
  <c r="G27" i="1" s="1"/>
  <c r="G26" i="1" s="1"/>
  <c r="G25" i="1" s="1"/>
  <c r="G23" i="1"/>
  <c r="G22" i="1" s="1"/>
  <c r="G21" i="1" s="1"/>
  <c r="G20" i="1" s="1"/>
  <c r="G14" i="1" s="1"/>
  <c r="F23" i="1"/>
  <c r="F22" i="1" s="1"/>
  <c r="F21" i="1" s="1"/>
  <c r="F20" i="1" s="1"/>
  <c r="F14" i="1" s="1"/>
  <c r="G33" i="1" l="1"/>
  <c r="G13" i="1" s="1"/>
  <c r="F27" i="1"/>
  <c r="F26" i="1" s="1"/>
  <c r="F25" i="1" s="1"/>
  <c r="F33" i="1" l="1"/>
  <c r="F13" i="1" s="1"/>
</calcChain>
</file>

<file path=xl/sharedStrings.xml><?xml version="1.0" encoding="utf-8"?>
<sst xmlns="http://schemas.openxmlformats.org/spreadsheetml/2006/main" count="68" uniqueCount="34">
  <si>
    <t>к Решению Совета депутатов</t>
  </si>
  <si>
    <t>Промышленного внутригородского</t>
  </si>
  <si>
    <t>района городского округа Самара</t>
  </si>
  <si>
    <t xml:space="preserve">                                       </t>
  </si>
  <si>
    <t xml:space="preserve">Объем бюджетных ассигнований на финансовое обеспечение реализации программ Промышленного внутригородского района городского округа Самара в составе ведомственной структуры расходов бюджета Промышленного внутригородского района городского округа Самара 
Самарской области на  2024 год </t>
  </si>
  <si>
    <t>тыс. рублей</t>
  </si>
  <si>
    <t>Коды классификации расходов бюджета</t>
  </si>
  <si>
    <t>Наименование программы, раздела, подраздела, целевой статьи и вида расходов</t>
  </si>
  <si>
    <t>Сумма</t>
  </si>
  <si>
    <t>раз-дел</t>
  </si>
  <si>
    <t>под-раздел</t>
  </si>
  <si>
    <t>целевая статья</t>
  </si>
  <si>
    <t>вид расхо-дов</t>
  </si>
  <si>
    <t>Всего</t>
  </si>
  <si>
    <t>в том числе средства вышесто-ящих бюджетов</t>
  </si>
  <si>
    <t>Администрация Промышленного внутригородского района городского округа Самара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</si>
  <si>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</si>
  <si>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/>
  </si>
  <si>
    <t>ЖИЛИЩНО-КОММУНАЛЬНОЕ ХОЗЯЙСТВО</t>
  </si>
  <si>
    <t>Благоустройство</t>
  </si>
  <si>
    <t>К200000000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</si>
  <si>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</si>
  <si>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</si>
  <si>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К100000000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</si>
  <si>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</si>
  <si>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</si>
  <si>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ИТОГО</t>
  </si>
  <si>
    <t>НАЦИОНАЛЬНАЯ ЭКОНОМИКА</t>
  </si>
  <si>
    <t>Дорожное хозяйство (дорожные фонды)</t>
  </si>
  <si>
    <t>04</t>
  </si>
  <si>
    <t>09</t>
  </si>
  <si>
    <t>Муниципальная программа "Комфортная городская среда" на 2018-2030 годы</t>
  </si>
  <si>
    <t>от ___________ 2024 г. №  _____</t>
  </si>
  <si>
    <t xml:space="preserve">              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</si>
</sst>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"/>
    <numFmt numFmtId="165" formatCode="000"/>
    <numFmt numFmtId="166" formatCode="00"/>
    <numFmt numFmtId="167" formatCode="0000000000"/>
  </numFmts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2" borderId="1" xfId="2" applyFont="1" applyFill="1" applyBorder="1" applyProtection="1">
      <protection hidden="1"/>
    </xf>
    <xf numFmtId="0" fontId="5" fillId="2" borderId="1" xfId="3" applyFont="1" applyFill="1" applyBorder="1"/>
    <xf numFmtId="0" fontId="5" fillId="2" borderId="1" xfId="1" applyFont="1" applyFill="1" applyBorder="1" applyProtection="1">
      <protection hidden="1"/>
    </xf>
    <xf numFmtId="0" fontId="6" fillId="2" borderId="1" xfId="1" applyFont="1" applyFill="1" applyBorder="1" applyProtection="1">
      <protection hidden="1"/>
    </xf>
    <xf numFmtId="0" fontId="5" fillId="2" borderId="1" xfId="1" applyFont="1" applyFill="1" applyBorder="1"/>
    <xf numFmtId="0" fontId="7" fillId="2" borderId="1" xfId="1" applyFont="1" applyFill="1" applyBorder="1" applyAlignment="1" applyProtection="1">
      <alignment horizontal="center"/>
      <protection hidden="1"/>
    </xf>
    <xf numFmtId="0" fontId="8" fillId="2" borderId="1" xfId="1" applyFont="1" applyFill="1" applyBorder="1" applyAlignment="1" applyProtection="1">
      <alignment horizontal="centerContinuous"/>
      <protection hidden="1"/>
    </xf>
    <xf numFmtId="0" fontId="8" fillId="2" borderId="1" xfId="1" applyFont="1" applyFill="1" applyBorder="1" applyAlignment="1" applyProtection="1">
      <alignment horizontal="right"/>
      <protection hidden="1"/>
    </xf>
    <xf numFmtId="0" fontId="8" fillId="3" borderId="2" xfId="1" applyFont="1" applyFill="1" applyBorder="1" applyAlignment="1" applyProtection="1">
      <alignment horizontal="center" vertical="center" wrapText="1"/>
      <protection hidden="1"/>
    </xf>
    <xf numFmtId="0" fontId="8" fillId="4" borderId="3" xfId="1" applyFont="1" applyFill="1" applyBorder="1" applyAlignment="1" applyProtection="1">
      <alignment horizontal="center" vertical="center" wrapText="1"/>
      <protection hidden="1"/>
    </xf>
    <xf numFmtId="0" fontId="8" fillId="5" borderId="4" xfId="1" applyFont="1" applyFill="1" applyBorder="1" applyAlignment="1" applyProtection="1">
      <alignment horizontal="center" vertical="center" wrapText="1"/>
      <protection hidden="1"/>
    </xf>
    <xf numFmtId="0" fontId="8" fillId="6" borderId="5" xfId="1" applyFont="1" applyFill="1" applyBorder="1" applyAlignment="1" applyProtection="1">
      <alignment horizontal="center" vertical="center" wrapText="1"/>
      <protection hidden="1"/>
    </xf>
    <xf numFmtId="0" fontId="3" fillId="7" borderId="6" xfId="1" applyFont="1" applyFill="1" applyBorder="1" applyAlignment="1" applyProtection="1">
      <alignment horizontal="center" vertical="center" wrapText="1"/>
      <protection hidden="1"/>
    </xf>
    <xf numFmtId="0" fontId="3" fillId="8" borderId="7" xfId="1" applyFont="1" applyFill="1" applyBorder="1" applyAlignment="1" applyProtection="1">
      <alignment horizontal="center" vertical="center" wrapText="1"/>
      <protection hidden="1"/>
    </xf>
    <xf numFmtId="0" fontId="3" fillId="9" borderId="8" xfId="1" applyFont="1" applyFill="1" applyBorder="1" applyAlignment="1" applyProtection="1">
      <alignment horizontal="center" vertical="center" wrapText="1"/>
      <protection hidden="1"/>
    </xf>
    <xf numFmtId="0" fontId="3" fillId="6" borderId="5" xfId="1" applyFont="1" applyFill="1" applyBorder="1" applyAlignment="1" applyProtection="1">
      <alignment horizontal="center" vertical="center" wrapText="1"/>
      <protection hidden="1"/>
    </xf>
    <xf numFmtId="0" fontId="2" fillId="9" borderId="8" xfId="1" applyFont="1" applyFill="1" applyBorder="1" applyAlignment="1" applyProtection="1">
      <alignment horizontal="left" vertical="center" wrapText="1"/>
      <protection hidden="1"/>
    </xf>
    <xf numFmtId="164" fontId="2" fillId="7" borderId="6" xfId="1" applyNumberFormat="1" applyFont="1" applyFill="1" applyBorder="1" applyAlignment="1" applyProtection="1">
      <alignment horizontal="right" vertical="center" wrapText="1"/>
      <protection hidden="1"/>
    </xf>
    <xf numFmtId="164" fontId="2" fillId="9" borderId="8" xfId="1" applyNumberFormat="1" applyFont="1" applyFill="1" applyBorder="1" applyAlignment="1" applyProtection="1">
      <alignment horizontal="right" vertical="center" wrapText="1"/>
      <protection hidden="1"/>
    </xf>
    <xf numFmtId="0" fontId="2" fillId="7" borderId="6" xfId="1" applyFont="1" applyFill="1" applyBorder="1" applyAlignment="1" applyProtection="1">
      <alignment vertical="top" wrapText="1"/>
      <protection hidden="1"/>
    </xf>
    <xf numFmtId="166" fontId="2" fillId="7" borderId="6" xfId="3" applyNumberFormat="1" applyFont="1" applyFill="1" applyBorder="1" applyAlignment="1" applyProtection="1">
      <alignment horizontal="center" vertical="center" wrapText="1"/>
      <protection hidden="1"/>
    </xf>
    <xf numFmtId="166" fontId="3" fillId="7" borderId="6" xfId="3" applyNumberFormat="1" applyFont="1" applyFill="1" applyBorder="1" applyAlignment="1" applyProtection="1">
      <alignment horizontal="center" vertical="center" wrapText="1"/>
      <protection hidden="1"/>
    </xf>
    <xf numFmtId="167" fontId="3" fillId="7" borderId="6" xfId="3" applyNumberFormat="1" applyFont="1" applyFill="1" applyBorder="1" applyAlignment="1" applyProtection="1">
      <alignment horizontal="center" vertical="center" wrapText="1"/>
      <protection hidden="1"/>
    </xf>
    <xf numFmtId="165" fontId="3" fillId="9" borderId="8" xfId="3" applyNumberFormat="1" applyFont="1" applyFill="1" applyBorder="1" applyAlignment="1" applyProtection="1">
      <alignment horizontal="center" vertical="center" wrapText="1"/>
      <protection hidden="1"/>
    </xf>
    <xf numFmtId="0" fontId="2" fillId="7" borderId="6" xfId="3" applyFont="1" applyFill="1" applyBorder="1" applyAlignment="1" applyProtection="1">
      <alignment vertical="center" wrapText="1"/>
      <protection hidden="1"/>
    </xf>
    <xf numFmtId="164" fontId="2" fillId="9" borderId="8" xfId="3" applyNumberFormat="1" applyFont="1" applyFill="1" applyBorder="1" applyAlignment="1" applyProtection="1">
      <alignment vertical="center" wrapText="1"/>
      <protection hidden="1"/>
    </xf>
    <xf numFmtId="0" fontId="3" fillId="7" borderId="6" xfId="3" applyFont="1" applyFill="1" applyBorder="1" applyAlignment="1" applyProtection="1">
      <alignment vertical="center" wrapText="1"/>
      <protection hidden="1"/>
    </xf>
    <xf numFmtId="164" fontId="3" fillId="9" borderId="8" xfId="3" applyNumberFormat="1" applyFont="1" applyFill="1" applyBorder="1" applyAlignment="1" applyProtection="1">
      <alignment vertical="center" wrapText="1"/>
      <protection hidden="1"/>
    </xf>
    <xf numFmtId="164" fontId="3" fillId="10" borderId="9" xfId="3" applyNumberFormat="1" applyFont="1" applyFill="1" applyBorder="1" applyAlignment="1" applyProtection="1">
      <alignment vertical="center" wrapText="1"/>
      <protection hidden="1"/>
    </xf>
    <xf numFmtId="165" fontId="3" fillId="7" borderId="6" xfId="3" applyNumberFormat="1" applyFont="1" applyFill="1" applyBorder="1" applyAlignment="1" applyProtection="1">
      <alignment horizontal="center" vertical="center" wrapText="1"/>
      <protection hidden="1"/>
    </xf>
    <xf numFmtId="0" fontId="8" fillId="9" borderId="8" xfId="1" applyFont="1" applyFill="1" applyBorder="1" applyProtection="1">
      <protection hidden="1"/>
    </xf>
    <xf numFmtId="0" fontId="8" fillId="7" borderId="6" xfId="1" applyFont="1" applyFill="1" applyBorder="1" applyProtection="1">
      <protection hidden="1"/>
    </xf>
    <xf numFmtId="0" fontId="9" fillId="7" borderId="6" xfId="1" applyFont="1" applyFill="1" applyBorder="1" applyAlignment="1" applyProtection="1">
      <alignment vertical="top"/>
      <protection hidden="1"/>
    </xf>
    <xf numFmtId="164" fontId="9" fillId="9" borderId="8" xfId="1" applyNumberFormat="1" applyFont="1" applyFill="1" applyBorder="1" applyAlignment="1" applyProtection="1">
      <alignment vertical="center"/>
      <protection hidden="1"/>
    </xf>
    <xf numFmtId="0" fontId="5" fillId="2" borderId="1" xfId="1" applyFont="1" applyFill="1" applyBorder="1" applyProtection="1">
      <protection hidden="1"/>
    </xf>
    <xf numFmtId="164" fontId="3" fillId="2" borderId="1" xfId="1" applyNumberFormat="1" applyFont="1" applyFill="1" applyBorder="1" applyProtection="1">
      <protection hidden="1"/>
    </xf>
    <xf numFmtId="164" fontId="2" fillId="2" borderId="1" xfId="1" applyNumberFormat="1" applyFont="1" applyFill="1" applyBorder="1" applyProtection="1">
      <protection hidden="1"/>
    </xf>
    <xf numFmtId="0" fontId="2" fillId="2" borderId="1" xfId="1" applyFont="1" applyFill="1" applyBorder="1" applyProtection="1">
      <protection hidden="1"/>
    </xf>
    <xf numFmtId="166" fontId="3" fillId="0" borderId="11" xfId="1" applyNumberFormat="1" applyFont="1" applyBorder="1" applyAlignment="1" applyProtection="1">
      <alignment horizontal="center" vertical="center" wrapText="1"/>
      <protection hidden="1"/>
    </xf>
    <xf numFmtId="167" fontId="3" fillId="0" borderId="11" xfId="1" applyNumberFormat="1" applyFont="1" applyBorder="1" applyAlignment="1" applyProtection="1">
      <alignment horizontal="center" vertical="center" wrapText="1"/>
      <protection hidden="1"/>
    </xf>
    <xf numFmtId="165" fontId="3" fillId="0" borderId="12" xfId="1" applyNumberFormat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vertical="center" wrapText="1"/>
      <protection hidden="1"/>
    </xf>
    <xf numFmtId="164" fontId="3" fillId="9" borderId="8" xfId="1" applyNumberFormat="1" applyFont="1" applyFill="1" applyBorder="1" applyAlignment="1" applyProtection="1">
      <alignment vertical="center" wrapText="1"/>
      <protection hidden="1"/>
    </xf>
    <xf numFmtId="0" fontId="3" fillId="7" borderId="11" xfId="1" applyFont="1" applyFill="1" applyBorder="1" applyAlignment="1" applyProtection="1">
      <alignment horizontal="center" vertical="center" wrapText="1"/>
      <protection hidden="1"/>
    </xf>
    <xf numFmtId="0" fontId="2" fillId="7" borderId="11" xfId="1" applyFont="1" applyFill="1" applyBorder="1" applyAlignment="1" applyProtection="1">
      <alignment vertical="top" wrapText="1"/>
      <protection hidden="1"/>
    </xf>
    <xf numFmtId="164" fontId="2" fillId="7" borderId="11" xfId="1" applyNumberFormat="1" applyFont="1" applyFill="1" applyBorder="1" applyAlignment="1" applyProtection="1">
      <alignment horizontal="right" vertical="center" wrapText="1"/>
      <protection hidden="1"/>
    </xf>
    <xf numFmtId="164" fontId="2" fillId="9" borderId="12" xfId="1" applyNumberFormat="1" applyFont="1" applyFill="1" applyBorder="1" applyAlignment="1" applyProtection="1">
      <alignment horizontal="right" vertical="center" wrapText="1"/>
      <protection hidden="1"/>
    </xf>
    <xf numFmtId="0" fontId="3" fillId="7" borderId="11" xfId="1" applyFont="1" applyFill="1" applyBorder="1" applyAlignment="1" applyProtection="1">
      <alignment vertical="top" wrapText="1"/>
      <protection hidden="1"/>
    </xf>
    <xf numFmtId="49" fontId="3" fillId="7" borderId="11" xfId="1" applyNumberFormat="1" applyFont="1" applyFill="1" applyBorder="1" applyAlignment="1" applyProtection="1">
      <alignment horizontal="center" vertical="center" wrapText="1"/>
      <protection hidden="1"/>
    </xf>
    <xf numFmtId="164" fontId="3" fillId="7" borderId="11" xfId="1" applyNumberFormat="1" applyFont="1" applyFill="1" applyBorder="1" applyAlignment="1" applyProtection="1">
      <alignment horizontal="right" vertical="center" wrapText="1"/>
      <protection hidden="1"/>
    </xf>
    <xf numFmtId="164" fontId="3" fillId="9" borderId="12" xfId="1" applyNumberFormat="1" applyFont="1" applyFill="1" applyBorder="1" applyAlignment="1" applyProtection="1">
      <alignment horizontal="right" vertical="center" wrapText="1"/>
      <protection hidden="1"/>
    </xf>
    <xf numFmtId="0" fontId="7" fillId="2" borderId="1" xfId="1" applyFont="1" applyFill="1" applyBorder="1" applyAlignment="1" applyProtection="1">
      <alignment horizontal="center" vertical="center" wrapText="1"/>
      <protection hidden="1"/>
    </xf>
    <xf numFmtId="0" fontId="8" fillId="7" borderId="6" xfId="1" applyFont="1" applyFill="1" applyBorder="1" applyAlignment="1" applyProtection="1">
      <alignment horizontal="center" vertical="center" wrapText="1"/>
      <protection hidden="1"/>
    </xf>
    <xf numFmtId="0" fontId="3" fillId="11" borderId="1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8" fillId="9" borderId="8" xfId="1" applyFont="1" applyFill="1" applyBorder="1" applyAlignment="1" applyProtection="1">
      <alignment horizontal="center" vertical="center" wrapText="1"/>
      <protection hidden="1"/>
    </xf>
    <xf numFmtId="0" fontId="4" fillId="2" borderId="1" xfId="3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</cellXfs>
  <cellStyles count="4">
    <cellStyle name="Обычный" xfId="0" builtinId="0" customBuiltin="1"/>
    <cellStyle name="Обычный 2" xfId="1"/>
    <cellStyle name="Обычный 2 2" xfId="3"/>
    <cellStyle name="Обычный_tmp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857911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activeCell="E10" sqref="E10:E11"/>
    </sheetView>
  </sheetViews>
  <sheetFormatPr defaultColWidth="9.28515625" defaultRowHeight="12.75" x14ac:dyDescent="0.2"/>
  <cols>
    <col min="1" max="1" width="7.28515625" style="5" customWidth="1"/>
    <col min="2" max="2" width="9" style="5" customWidth="1"/>
    <col min="3" max="3" width="12.42578125" style="5" customWidth="1"/>
    <col min="4" max="4" width="8.28515625" style="5" customWidth="1"/>
    <col min="5" max="5" width="54.28515625" style="5" customWidth="1"/>
    <col min="6" max="6" width="14.5703125" style="5" customWidth="1"/>
    <col min="7" max="7" width="12.85546875" style="5" customWidth="1"/>
    <col min="8" max="240" width="9.140625" style="5" customWidth="1"/>
    <col min="241" max="16384" width="9.28515625" style="5"/>
  </cols>
  <sheetData>
    <row r="1" spans="1:7" s="2" customFormat="1" ht="16.5" x14ac:dyDescent="0.25">
      <c r="A1" s="1"/>
      <c r="B1" s="1"/>
      <c r="C1" s="1"/>
      <c r="D1" s="1"/>
      <c r="E1" s="1"/>
      <c r="F1" s="57" t="s">
        <v>33</v>
      </c>
      <c r="G1" s="58"/>
    </row>
    <row r="2" spans="1:7" s="2" customFormat="1" ht="16.5" x14ac:dyDescent="0.25">
      <c r="A2" s="1"/>
      <c r="B2" s="1"/>
      <c r="C2" s="1"/>
      <c r="D2" s="1"/>
      <c r="E2" s="57" t="s">
        <v>0</v>
      </c>
      <c r="F2" s="59"/>
      <c r="G2" s="59"/>
    </row>
    <row r="3" spans="1:7" s="2" customFormat="1" ht="16.5" x14ac:dyDescent="0.25">
      <c r="A3" s="1"/>
      <c r="B3" s="1"/>
      <c r="C3" s="1"/>
      <c r="D3" s="1"/>
      <c r="E3" s="57" t="s">
        <v>1</v>
      </c>
      <c r="F3" s="59"/>
      <c r="G3" s="59"/>
    </row>
    <row r="4" spans="1:7" s="2" customFormat="1" ht="16.5" x14ac:dyDescent="0.25">
      <c r="A4" s="1"/>
      <c r="B4" s="1"/>
      <c r="C4" s="1"/>
      <c r="D4" s="1"/>
      <c r="E4" s="57" t="s">
        <v>2</v>
      </c>
      <c r="F4" s="59"/>
      <c r="G4" s="59"/>
    </row>
    <row r="5" spans="1:7" s="2" customFormat="1" ht="16.5" x14ac:dyDescent="0.25">
      <c r="A5" s="1"/>
      <c r="B5" s="1"/>
      <c r="C5" s="1"/>
      <c r="D5" s="1"/>
      <c r="E5" s="57" t="s">
        <v>32</v>
      </c>
      <c r="F5" s="59"/>
      <c r="G5" s="59"/>
    </row>
    <row r="6" spans="1:7" ht="18.75" x14ac:dyDescent="0.3">
      <c r="A6" s="3"/>
      <c r="B6" s="3"/>
      <c r="C6" s="3"/>
      <c r="D6" s="3"/>
      <c r="E6" s="4" t="s">
        <v>3</v>
      </c>
      <c r="F6" s="4"/>
      <c r="G6" s="4"/>
    </row>
    <row r="7" spans="1:7" ht="18.75" x14ac:dyDescent="0.3">
      <c r="A7" s="3"/>
      <c r="B7" s="3"/>
      <c r="C7" s="3"/>
      <c r="D7" s="3"/>
      <c r="E7" s="6"/>
      <c r="F7" s="4"/>
      <c r="G7" s="4"/>
    </row>
    <row r="8" spans="1:7" ht="68.25" customHeight="1" x14ac:dyDescent="0.2">
      <c r="A8" s="52" t="s">
        <v>4</v>
      </c>
      <c r="B8" s="52"/>
      <c r="C8" s="52"/>
      <c r="D8" s="52"/>
      <c r="E8" s="52"/>
      <c r="F8" s="52"/>
      <c r="G8" s="52"/>
    </row>
    <row r="9" spans="1:7" ht="15.75" x14ac:dyDescent="0.25">
      <c r="A9" s="7"/>
      <c r="B9" s="7"/>
      <c r="C9" s="7"/>
      <c r="D9" s="7"/>
      <c r="E9" s="7"/>
      <c r="F9" s="3"/>
      <c r="G9" s="8" t="s">
        <v>5</v>
      </c>
    </row>
    <row r="10" spans="1:7" ht="15.75" x14ac:dyDescent="0.2">
      <c r="A10" s="53" t="s">
        <v>6</v>
      </c>
      <c r="B10" s="54"/>
      <c r="C10" s="54"/>
      <c r="D10" s="55"/>
      <c r="E10" s="53" t="s">
        <v>7</v>
      </c>
      <c r="F10" s="56" t="s">
        <v>8</v>
      </c>
      <c r="G10" s="56"/>
    </row>
    <row r="11" spans="1:7" ht="78.75" x14ac:dyDescent="0.2">
      <c r="A11" s="9" t="s">
        <v>9</v>
      </c>
      <c r="B11" s="9" t="s">
        <v>10</v>
      </c>
      <c r="C11" s="9" t="s">
        <v>11</v>
      </c>
      <c r="D11" s="10" t="s">
        <v>12</v>
      </c>
      <c r="E11" s="56"/>
      <c r="F11" s="11" t="s">
        <v>13</v>
      </c>
      <c r="G11" s="12" t="s">
        <v>14</v>
      </c>
    </row>
    <row r="12" spans="1:7" ht="15" x14ac:dyDescent="0.2">
      <c r="A12" s="13">
        <v>1</v>
      </c>
      <c r="B12" s="13">
        <v>2</v>
      </c>
      <c r="C12" s="13">
        <v>3</v>
      </c>
      <c r="D12" s="13">
        <v>4</v>
      </c>
      <c r="E12" s="14">
        <v>5</v>
      </c>
      <c r="F12" s="15">
        <v>6</v>
      </c>
      <c r="G12" s="16">
        <v>7</v>
      </c>
    </row>
    <row r="13" spans="1:7" ht="42.75" x14ac:dyDescent="0.2">
      <c r="A13" s="13"/>
      <c r="B13" s="13"/>
      <c r="C13" s="13"/>
      <c r="D13" s="13"/>
      <c r="E13" s="17" t="s">
        <v>15</v>
      </c>
      <c r="F13" s="18">
        <f>F33</f>
        <v>173774</v>
      </c>
      <c r="G13" s="18">
        <f>G33</f>
        <v>81644.7</v>
      </c>
    </row>
    <row r="14" spans="1:7" ht="57" x14ac:dyDescent="0.2">
      <c r="A14" s="13"/>
      <c r="B14" s="13"/>
      <c r="C14" s="13"/>
      <c r="D14" s="13"/>
      <c r="E14" s="20" t="s">
        <v>16</v>
      </c>
      <c r="F14" s="18">
        <f>F15+F20</f>
        <v>61627.1</v>
      </c>
      <c r="G14" s="19">
        <f>G15+G20</f>
        <v>60001</v>
      </c>
    </row>
    <row r="15" spans="1:7" ht="15" x14ac:dyDescent="0.2">
      <c r="A15" s="49" t="s">
        <v>29</v>
      </c>
      <c r="B15" s="49"/>
      <c r="C15" s="44"/>
      <c r="D15" s="44"/>
      <c r="E15" s="45" t="s">
        <v>27</v>
      </c>
      <c r="F15" s="46">
        <f t="shared" ref="F15:G18" si="0">F16</f>
        <v>60607.1</v>
      </c>
      <c r="G15" s="47">
        <f t="shared" si="0"/>
        <v>60001</v>
      </c>
    </row>
    <row r="16" spans="1:7" ht="15" x14ac:dyDescent="0.2">
      <c r="A16" s="49" t="s">
        <v>29</v>
      </c>
      <c r="B16" s="49" t="s">
        <v>30</v>
      </c>
      <c r="C16" s="44"/>
      <c r="D16" s="44"/>
      <c r="E16" s="48" t="s">
        <v>28</v>
      </c>
      <c r="F16" s="50">
        <f t="shared" si="0"/>
        <v>60607.1</v>
      </c>
      <c r="G16" s="51">
        <f t="shared" si="0"/>
        <v>60001</v>
      </c>
    </row>
    <row r="17" spans="1:7" ht="45" x14ac:dyDescent="0.2">
      <c r="A17" s="49" t="s">
        <v>29</v>
      </c>
      <c r="B17" s="49" t="s">
        <v>30</v>
      </c>
      <c r="C17" s="44" t="s">
        <v>20</v>
      </c>
      <c r="D17" s="44"/>
      <c r="E17" s="48" t="s">
        <v>16</v>
      </c>
      <c r="F17" s="50">
        <f t="shared" si="0"/>
        <v>60607.1</v>
      </c>
      <c r="G17" s="51">
        <f t="shared" si="0"/>
        <v>60001</v>
      </c>
    </row>
    <row r="18" spans="1:7" ht="30" x14ac:dyDescent="0.2">
      <c r="A18" s="49" t="s">
        <v>29</v>
      </c>
      <c r="B18" s="49" t="s">
        <v>30</v>
      </c>
      <c r="C18" s="44" t="s">
        <v>20</v>
      </c>
      <c r="D18" s="44">
        <v>200</v>
      </c>
      <c r="E18" s="48" t="s">
        <v>21</v>
      </c>
      <c r="F18" s="50">
        <f t="shared" si="0"/>
        <v>60607.1</v>
      </c>
      <c r="G18" s="51">
        <f t="shared" si="0"/>
        <v>60001</v>
      </c>
    </row>
    <row r="19" spans="1:7" ht="30" x14ac:dyDescent="0.2">
      <c r="A19" s="49" t="s">
        <v>29</v>
      </c>
      <c r="B19" s="49" t="s">
        <v>30</v>
      </c>
      <c r="C19" s="44" t="s">
        <v>20</v>
      </c>
      <c r="D19" s="44">
        <v>240</v>
      </c>
      <c r="E19" s="48" t="s">
        <v>22</v>
      </c>
      <c r="F19" s="50">
        <f>606.1+60001</f>
        <v>60607.1</v>
      </c>
      <c r="G19" s="51">
        <v>60001</v>
      </c>
    </row>
    <row r="20" spans="1:7" ht="15" x14ac:dyDescent="0.2">
      <c r="A20" s="21">
        <v>5</v>
      </c>
      <c r="B20" s="22" t="s">
        <v>17</v>
      </c>
      <c r="C20" s="23" t="s">
        <v>17</v>
      </c>
      <c r="D20" s="24" t="s">
        <v>17</v>
      </c>
      <c r="E20" s="25" t="s">
        <v>18</v>
      </c>
      <c r="F20" s="26">
        <f t="shared" ref="F20:G23" si="1">F21</f>
        <v>1020</v>
      </c>
      <c r="G20" s="26">
        <f t="shared" si="1"/>
        <v>0</v>
      </c>
    </row>
    <row r="21" spans="1:7" ht="15" x14ac:dyDescent="0.2">
      <c r="A21" s="22">
        <v>5</v>
      </c>
      <c r="B21" s="22">
        <v>3</v>
      </c>
      <c r="C21" s="23" t="s">
        <v>17</v>
      </c>
      <c r="D21" s="24" t="s">
        <v>17</v>
      </c>
      <c r="E21" s="27" t="s">
        <v>19</v>
      </c>
      <c r="F21" s="28">
        <f t="shared" si="1"/>
        <v>1020</v>
      </c>
      <c r="G21" s="28">
        <f t="shared" si="1"/>
        <v>0</v>
      </c>
    </row>
    <row r="22" spans="1:7" ht="45" x14ac:dyDescent="0.2">
      <c r="A22" s="22">
        <v>5</v>
      </c>
      <c r="B22" s="22">
        <v>3</v>
      </c>
      <c r="C22" s="23" t="s">
        <v>20</v>
      </c>
      <c r="D22" s="24"/>
      <c r="E22" s="27" t="s">
        <v>16</v>
      </c>
      <c r="F22" s="28">
        <f t="shared" si="1"/>
        <v>1020</v>
      </c>
      <c r="G22" s="28">
        <f t="shared" si="1"/>
        <v>0</v>
      </c>
    </row>
    <row r="23" spans="1:7" ht="30" x14ac:dyDescent="0.2">
      <c r="A23" s="22">
        <v>5</v>
      </c>
      <c r="B23" s="22">
        <v>3</v>
      </c>
      <c r="C23" s="23" t="s">
        <v>20</v>
      </c>
      <c r="D23" s="24">
        <v>200</v>
      </c>
      <c r="E23" s="27" t="s">
        <v>21</v>
      </c>
      <c r="F23" s="28">
        <f t="shared" si="1"/>
        <v>1020</v>
      </c>
      <c r="G23" s="28">
        <f t="shared" si="1"/>
        <v>0</v>
      </c>
    </row>
    <row r="24" spans="1:7" ht="30" x14ac:dyDescent="0.2">
      <c r="A24" s="22">
        <v>5</v>
      </c>
      <c r="B24" s="22">
        <v>3</v>
      </c>
      <c r="C24" s="23" t="s">
        <v>20</v>
      </c>
      <c r="D24" s="24">
        <v>240</v>
      </c>
      <c r="E24" s="27" t="s">
        <v>22</v>
      </c>
      <c r="F24" s="28">
        <v>1020</v>
      </c>
      <c r="G24" s="29">
        <v>0</v>
      </c>
    </row>
    <row r="25" spans="1:7" ht="28.5" x14ac:dyDescent="0.2">
      <c r="A25" s="22"/>
      <c r="B25" s="22"/>
      <c r="C25" s="23"/>
      <c r="D25" s="30"/>
      <c r="E25" s="25" t="s">
        <v>31</v>
      </c>
      <c r="F25" s="26">
        <f>F26</f>
        <v>112146.9</v>
      </c>
      <c r="G25" s="26">
        <f>G26</f>
        <v>21643.7</v>
      </c>
    </row>
    <row r="26" spans="1:7" ht="15" x14ac:dyDescent="0.2">
      <c r="A26" s="21">
        <v>5</v>
      </c>
      <c r="B26" s="22" t="s">
        <v>17</v>
      </c>
      <c r="C26" s="23" t="s">
        <v>17</v>
      </c>
      <c r="D26" s="24" t="s">
        <v>17</v>
      </c>
      <c r="E26" s="25" t="s">
        <v>18</v>
      </c>
      <c r="F26" s="26">
        <f>F27</f>
        <v>112146.9</v>
      </c>
      <c r="G26" s="26">
        <f>G27</f>
        <v>21643.7</v>
      </c>
    </row>
    <row r="27" spans="1:7" ht="15" x14ac:dyDescent="0.2">
      <c r="A27" s="22">
        <v>5</v>
      </c>
      <c r="B27" s="22">
        <v>3</v>
      </c>
      <c r="C27" s="23" t="s">
        <v>17</v>
      </c>
      <c r="D27" s="24" t="s">
        <v>17</v>
      </c>
      <c r="E27" s="27" t="s">
        <v>19</v>
      </c>
      <c r="F27" s="28">
        <f>F28+F31</f>
        <v>112146.9</v>
      </c>
      <c r="G27" s="28">
        <f>G28</f>
        <v>21643.7</v>
      </c>
    </row>
    <row r="28" spans="1:7" ht="30" x14ac:dyDescent="0.2">
      <c r="A28" s="22">
        <v>5</v>
      </c>
      <c r="B28" s="22">
        <v>3</v>
      </c>
      <c r="C28" s="23" t="s">
        <v>23</v>
      </c>
      <c r="D28" s="24"/>
      <c r="E28" s="27" t="s">
        <v>31</v>
      </c>
      <c r="F28" s="28">
        <f>F29</f>
        <v>107724.9</v>
      </c>
      <c r="G28" s="28">
        <f>G29</f>
        <v>21643.7</v>
      </c>
    </row>
    <row r="29" spans="1:7" ht="30" x14ac:dyDescent="0.2">
      <c r="A29" s="22">
        <v>5</v>
      </c>
      <c r="B29" s="22">
        <v>3</v>
      </c>
      <c r="C29" s="23" t="s">
        <v>23</v>
      </c>
      <c r="D29" s="24">
        <v>200</v>
      </c>
      <c r="E29" s="27" t="s">
        <v>21</v>
      </c>
      <c r="F29" s="28">
        <f>F30</f>
        <v>107724.9</v>
      </c>
      <c r="G29" s="28">
        <f>G30</f>
        <v>21643.7</v>
      </c>
    </row>
    <row r="30" spans="1:7" ht="30" x14ac:dyDescent="0.2">
      <c r="A30" s="22">
        <v>5</v>
      </c>
      <c r="B30" s="22">
        <v>3</v>
      </c>
      <c r="C30" s="23" t="s">
        <v>23</v>
      </c>
      <c r="D30" s="24">
        <v>240</v>
      </c>
      <c r="E30" s="27" t="s">
        <v>22</v>
      </c>
      <c r="F30" s="28">
        <f>15700+21643.7-29+14462.5+40138.3-508.8-0.1+18700-2381.7</f>
        <v>107724.9</v>
      </c>
      <c r="G30" s="29">
        <v>21643.7</v>
      </c>
    </row>
    <row r="31" spans="1:7" ht="30" x14ac:dyDescent="0.2">
      <c r="A31" s="39">
        <v>5</v>
      </c>
      <c r="B31" s="39">
        <v>3</v>
      </c>
      <c r="C31" s="40" t="s">
        <v>23</v>
      </c>
      <c r="D31" s="41">
        <v>600</v>
      </c>
      <c r="E31" s="42" t="s">
        <v>24</v>
      </c>
      <c r="F31" s="43">
        <f>F32</f>
        <v>4422.0000000000009</v>
      </c>
      <c r="G31" s="43">
        <v>0</v>
      </c>
    </row>
    <row r="32" spans="1:7" ht="15" x14ac:dyDescent="0.2">
      <c r="A32" s="39">
        <v>5</v>
      </c>
      <c r="B32" s="39">
        <v>3</v>
      </c>
      <c r="C32" s="40" t="s">
        <v>23</v>
      </c>
      <c r="D32" s="41">
        <v>610</v>
      </c>
      <c r="E32" s="42" t="s">
        <v>25</v>
      </c>
      <c r="F32" s="43">
        <f>2899.4+29+508.8+975+9.8</f>
        <v>4422.0000000000009</v>
      </c>
      <c r="G32" s="43">
        <v>0</v>
      </c>
    </row>
    <row r="33" spans="1:7" ht="15.75" x14ac:dyDescent="0.25">
      <c r="A33" s="31"/>
      <c r="B33" s="31"/>
      <c r="C33" s="31"/>
      <c r="D33" s="32"/>
      <c r="E33" s="33" t="s">
        <v>26</v>
      </c>
      <c r="F33" s="34">
        <f>F25+F14</f>
        <v>173774</v>
      </c>
      <c r="G33" s="34">
        <f>G25+G14</f>
        <v>81644.7</v>
      </c>
    </row>
    <row r="34" spans="1:7" ht="15" x14ac:dyDescent="0.25">
      <c r="A34" s="35"/>
      <c r="B34" s="35"/>
      <c r="C34" s="35"/>
      <c r="D34" s="35"/>
      <c r="E34" s="36"/>
      <c r="F34" s="3"/>
      <c r="G34" s="3"/>
    </row>
    <row r="35" spans="1:7" ht="14.25" x14ac:dyDescent="0.2">
      <c r="A35" s="35"/>
      <c r="B35" s="35"/>
      <c r="C35" s="35"/>
      <c r="D35" s="35"/>
      <c r="E35" s="37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ht="14.25" x14ac:dyDescent="0.2">
      <c r="A37" s="3"/>
      <c r="B37" s="3"/>
      <c r="C37" s="3"/>
      <c r="D37" s="3"/>
      <c r="E37" s="38"/>
      <c r="F37" s="3"/>
      <c r="G37" s="3"/>
    </row>
  </sheetData>
  <mergeCells count="9">
    <mergeCell ref="A8:G8"/>
    <mergeCell ref="A10:D10"/>
    <mergeCell ref="F10:G10"/>
    <mergeCell ref="E10:E11"/>
    <mergeCell ref="F1:G1"/>
    <mergeCell ref="E2:G2"/>
    <mergeCell ref="E3:G3"/>
    <mergeCell ref="E4:G4"/>
    <mergeCell ref="E5:G5"/>
  </mergeCells>
  <pageMargins left="0.59027799999999997" right="0" top="0.59027799999999997" bottom="0.59027799999999997" header="0.27569399999999999" footer="0.27569399999999999"/>
  <pageSetup paperSize="9" scale="80" fitToHeight="0" orientation="portrait" r:id="rId1"/>
  <headerFooter>
    <oddHeader>&amp;C&amp;P</oddHeader>
  </headerFooter>
  <extLst>
    <ext uri="smNativeData">
      <pm:sheetPrefs xmlns:pm="smNativeData" day="169985791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Новый_7</vt:lpstr>
      <vt:lpstr>Новый_7!Заголовки_для_печати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acbudget</dc:creator>
  <cp:keywords/>
  <dc:description/>
  <cp:lastModifiedBy>Портян Ольга Сергеевна</cp:lastModifiedBy>
  <cp:revision>0</cp:revision>
  <cp:lastPrinted>2024-12-03T10:47:33Z</cp:lastPrinted>
  <dcterms:created xsi:type="dcterms:W3CDTF">2018-09-25T12:15:39Z</dcterms:created>
  <dcterms:modified xsi:type="dcterms:W3CDTF">2024-12-06T12:41:47Z</dcterms:modified>
</cp:coreProperties>
</file>