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org4\общая папка\Публичные слушания по бюджету\"/>
    </mc:Choice>
  </mc:AlternateContent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'2019'!$A$1:$G$93</definedName>
  </definedNames>
  <calcPr calcId="162913" iterate="1" iterateCount="201" calcOnSave="0"/>
</workbook>
</file>

<file path=xl/calcChain.xml><?xml version="1.0" encoding="utf-8"?>
<calcChain xmlns="http://schemas.openxmlformats.org/spreadsheetml/2006/main">
  <c r="F52" i="2" l="1"/>
  <c r="F54" i="2"/>
  <c r="F55" i="2"/>
  <c r="F28" i="2" l="1"/>
  <c r="F53" i="2" l="1"/>
  <c r="G53" i="2"/>
  <c r="G25" i="2" l="1"/>
  <c r="G24" i="2" s="1"/>
  <c r="G23" i="2" s="1"/>
  <c r="F25" i="2"/>
  <c r="F24" i="2" s="1"/>
  <c r="F23" i="2" s="1"/>
  <c r="G68" i="2" l="1"/>
  <c r="G67" i="2" s="1"/>
  <c r="G66" i="2" s="1"/>
  <c r="F68" i="2"/>
  <c r="F67" i="2" s="1"/>
  <c r="F66" i="2" s="1"/>
  <c r="G58" i="2"/>
  <c r="G57" i="2" s="1"/>
  <c r="F58" i="2"/>
  <c r="F57" i="2" s="1"/>
  <c r="G15" i="2" l="1"/>
  <c r="G14" i="2" s="1"/>
  <c r="G13" i="2" s="1"/>
  <c r="F15" i="2"/>
  <c r="F14" i="2" s="1"/>
  <c r="F13" i="2" s="1"/>
  <c r="G28" i="2" l="1"/>
  <c r="F60" i="2" l="1"/>
  <c r="F43" i="2"/>
  <c r="G63" i="2" l="1"/>
  <c r="F63" i="2"/>
  <c r="F51" i="2" l="1"/>
  <c r="F82" i="2"/>
  <c r="F81" i="2" s="1"/>
  <c r="F80" i="2" s="1"/>
  <c r="F79" i="2" s="1"/>
  <c r="F91" i="2"/>
  <c r="F19" i="2" l="1"/>
  <c r="F21" i="2"/>
  <c r="G61" i="2"/>
  <c r="G60" i="2" s="1"/>
  <c r="F18" i="2" l="1"/>
  <c r="G52" i="2"/>
  <c r="G51" i="2" s="1"/>
  <c r="F89" i="2"/>
  <c r="F61" i="2" l="1"/>
  <c r="G48" i="2" l="1"/>
  <c r="G47" i="2" s="1"/>
  <c r="G46" i="2" s="1"/>
  <c r="F48" i="2"/>
  <c r="F47" i="2" s="1"/>
  <c r="F46" i="2" s="1"/>
  <c r="F77" i="2" l="1"/>
  <c r="F76" i="2" s="1"/>
  <c r="F75" i="2" s="1"/>
  <c r="F74" i="2" s="1"/>
  <c r="F72" i="2"/>
  <c r="F71" i="2" s="1"/>
  <c r="F70" i="2" s="1"/>
  <c r="F65" i="2" s="1"/>
  <c r="F38" i="2" l="1"/>
  <c r="F37" i="2" s="1"/>
  <c r="F36" i="2" s="1"/>
  <c r="F35" i="2" s="1"/>
  <c r="F29" i="2" l="1"/>
  <c r="G45" i="2" l="1"/>
  <c r="F45" i="2"/>
  <c r="G40" i="2"/>
  <c r="F87" i="2" l="1"/>
  <c r="F86" i="2" s="1"/>
  <c r="F50" i="2" l="1"/>
  <c r="F31" i="2"/>
  <c r="F17" i="2"/>
  <c r="G21" i="2"/>
  <c r="F27" i="2" l="1"/>
  <c r="F12" i="2" s="1"/>
  <c r="G50" i="2" l="1"/>
  <c r="F85" i="2"/>
  <c r="F84" i="2" s="1"/>
  <c r="F42" i="2"/>
  <c r="F41" i="2" s="1"/>
  <c r="F40" i="2" s="1"/>
  <c r="F93" i="2" l="1"/>
  <c r="G83" i="2"/>
  <c r="G82" i="2" s="1"/>
  <c r="G81" i="2" s="1"/>
  <c r="G80" i="2" s="1"/>
  <c r="G79" i="2" s="1"/>
  <c r="G19" i="2" l="1"/>
  <c r="G18" i="2" l="1"/>
  <c r="G17" i="2" s="1"/>
  <c r="G12" i="2" s="1"/>
  <c r="G93" i="2" s="1"/>
</calcChain>
</file>

<file path=xl/sharedStrings.xml><?xml version="1.0" encoding="utf-8"?>
<sst xmlns="http://schemas.openxmlformats.org/spreadsheetml/2006/main" count="183" uniqueCount="58">
  <si>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</si>
  <si>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</si>
  <si>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</si>
  <si>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</si>
  <si>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</si>
  <si>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</si>
  <si>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</si>
  <si>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</si>
  <si>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</si>
  <si>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</si>
  <si>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</si>
  <si>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</si>
  <si>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</si>
  <si>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</si>
  <si>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</si>
  <si>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</si>
  <si>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</si>
  <si>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</si>
  <si>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</si>
  <si>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</si>
  <si>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</si>
  <si>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</si>
  <si>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</si>
  <si>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</si>
  <si>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</si>
  <si>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</si>
  <si>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</si>
  <si>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</si>
  <si>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</si>
  <si>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</si>
  <si>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</si>
  <si>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</si>
  <si>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</si>
  <si>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</si>
  <si>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</si>
  <si>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</si>
  <si>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</si>
  <si>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</si>
  <si>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</si>
  <si>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</si>
  <si>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</si>
  <si>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</si>
  <si>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</si>
  <si>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</si>
  <si>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Субсидии некоммерческим организациям (за исключением государственных (муниципальных) учреждений)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</si>
  <si>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</si>
  <si>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</si>
  <si>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</si>
  <si>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</si>
  <si>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</si>
  <si>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Резервные фонды</t>
  </si>
  <si>
    <t>Резервные средства</t>
  </si>
  <si>
    <t>Приложение № 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</si>
  <si>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</si>
  <si>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от "____"__________ 2024 г. №____</t>
  </si>
  <si>
    <t>Распределение бюджетных ассигнований на 2025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</si>
  <si>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2025 год - всего</t>
  </si>
  <si>
    <t>Муниципальная программа "Комфортная городская среда" на 2018-2030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</si>
</sst>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2" borderId="0" xfId="1" applyFont="1" applyFill="1"/>
    <xf numFmtId="0" fontId="4" fillId="2" borderId="0" xfId="1" applyFont="1" applyFill="1"/>
    <xf numFmtId="0" fontId="4" fillId="0" borderId="0" xfId="1" applyFont="1" applyFill="1"/>
    <xf numFmtId="0" fontId="6" fillId="0" borderId="0" xfId="1" applyNumberFormat="1" applyFont="1" applyFill="1" applyAlignment="1" applyProtection="1">
      <alignment horizontal="right"/>
      <protection hidden="1"/>
    </xf>
    <xf numFmtId="0" fontId="10" fillId="0" borderId="0" xfId="1" applyFont="1" applyFill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3" xfId="1" applyFont="1" applyFill="1" applyBorder="1" applyAlignment="1" applyProtection="1">
      <alignment vertical="center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 wrapText="1"/>
      <protection hidden="1"/>
    </xf>
    <xf numFmtId="0" fontId="7" fillId="0" borderId="0" xfId="0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showGridLines="0" tabSelected="1" view="pageBreakPreview" topLeftCell="A77" zoomScaleNormal="100" zoomScaleSheetLayoutView="100" workbookViewId="0">
      <selection activeCell="E87" sqref="E87"/>
    </sheetView>
  </sheetViews>
  <sheetFormatPr defaultColWidth="9.140625"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234" width="9.140625" style="5" customWidth="1"/>
    <col min="235" max="16384" width="9.140625" style="5"/>
  </cols>
  <sheetData>
    <row r="1" spans="1:8" ht="16.5" x14ac:dyDescent="0.25">
      <c r="A1" s="39" t="s">
        <v>52</v>
      </c>
      <c r="B1" s="39"/>
      <c r="C1" s="39"/>
      <c r="D1" s="39"/>
      <c r="E1" s="39"/>
      <c r="F1" s="39"/>
      <c r="G1" s="39"/>
    </row>
    <row r="2" spans="1:8" ht="16.5" x14ac:dyDescent="0.25">
      <c r="A2" s="9"/>
      <c r="B2" s="9"/>
      <c r="C2" s="9"/>
      <c r="D2" s="9"/>
      <c r="E2" s="9"/>
      <c r="F2" s="9"/>
      <c r="G2" s="9"/>
    </row>
    <row r="3" spans="1:8" ht="45.75" customHeight="1" x14ac:dyDescent="0.25">
      <c r="A3" s="9"/>
      <c r="B3" s="9"/>
      <c r="C3" s="9"/>
      <c r="D3" s="9"/>
      <c r="E3" s="46" t="s">
        <v>42</v>
      </c>
      <c r="F3" s="47"/>
      <c r="G3" s="47"/>
    </row>
    <row r="4" spans="1:8" ht="16.5" x14ac:dyDescent="0.25">
      <c r="A4" s="9"/>
      <c r="B4" s="9"/>
      <c r="C4" s="9"/>
      <c r="D4" s="9"/>
      <c r="E4" s="9"/>
      <c r="F4" s="9"/>
      <c r="G4" s="9" t="s">
        <v>54</v>
      </c>
    </row>
    <row r="5" spans="1:8" ht="16.5" x14ac:dyDescent="0.25">
      <c r="A5" s="9"/>
      <c r="B5" s="9"/>
      <c r="C5" s="9"/>
      <c r="D5" s="9"/>
      <c r="E5" s="9"/>
      <c r="F5" s="9"/>
      <c r="G5" s="9"/>
    </row>
    <row r="6" spans="1:8" ht="16.5" x14ac:dyDescent="0.25">
      <c r="A6" s="38"/>
      <c r="B6" s="38"/>
      <c r="C6" s="38"/>
      <c r="D6" s="38"/>
      <c r="E6" s="38"/>
      <c r="F6" s="38"/>
      <c r="G6" s="38"/>
      <c r="H6" s="38"/>
    </row>
    <row r="7" spans="1:8" ht="68.25" customHeight="1" x14ac:dyDescent="0.2">
      <c r="A7" s="40" t="s">
        <v>55</v>
      </c>
      <c r="B7" s="41"/>
      <c r="C7" s="41"/>
      <c r="D7" s="41"/>
      <c r="E7" s="41"/>
      <c r="F7" s="41"/>
      <c r="G7" s="41"/>
    </row>
    <row r="8" spans="1:8" ht="15.75" x14ac:dyDescent="0.25">
      <c r="A8" s="10"/>
      <c r="B8" s="10"/>
      <c r="C8" s="10"/>
      <c r="D8" s="10"/>
      <c r="E8" s="10"/>
      <c r="F8" s="10" t="s">
        <v>29</v>
      </c>
      <c r="G8" s="10"/>
    </row>
    <row r="9" spans="1:8" ht="15.75" x14ac:dyDescent="0.2">
      <c r="A9" s="42" t="s">
        <v>28</v>
      </c>
      <c r="B9" s="43"/>
      <c r="C9" s="43"/>
      <c r="D9" s="44"/>
      <c r="E9" s="45" t="s">
        <v>30</v>
      </c>
      <c r="F9" s="45" t="s">
        <v>27</v>
      </c>
      <c r="G9" s="45"/>
    </row>
    <row r="10" spans="1:8" ht="78.75" x14ac:dyDescent="0.2">
      <c r="A10" s="11" t="s">
        <v>32</v>
      </c>
      <c r="B10" s="11" t="s">
        <v>26</v>
      </c>
      <c r="C10" s="11" t="s">
        <v>25</v>
      </c>
      <c r="D10" s="11" t="s">
        <v>24</v>
      </c>
      <c r="E10" s="45"/>
      <c r="F10" s="11" t="s">
        <v>56</v>
      </c>
      <c r="G10" s="11" t="s">
        <v>23</v>
      </c>
    </row>
    <row r="11" spans="1:8" ht="15" x14ac:dyDescent="0.2">
      <c r="A11" s="12">
        <v>1</v>
      </c>
      <c r="B11" s="12">
        <v>2</v>
      </c>
      <c r="C11" s="12">
        <v>3</v>
      </c>
      <c r="D11" s="12">
        <v>4</v>
      </c>
      <c r="E11" s="13">
        <v>5</v>
      </c>
      <c r="F11" s="12">
        <v>6</v>
      </c>
      <c r="G11" s="12">
        <v>7</v>
      </c>
    </row>
    <row r="12" spans="1:8" ht="15" x14ac:dyDescent="0.2">
      <c r="A12" s="14">
        <v>1</v>
      </c>
      <c r="B12" s="15" t="s">
        <v>3</v>
      </c>
      <c r="C12" s="16" t="s">
        <v>3</v>
      </c>
      <c r="D12" s="17" t="s">
        <v>3</v>
      </c>
      <c r="E12" s="18" t="s">
        <v>22</v>
      </c>
      <c r="F12" s="19">
        <f>F17+F27+F13+F23</f>
        <v>250888.5</v>
      </c>
      <c r="G12" s="19">
        <f>G17+G27</f>
        <v>2956</v>
      </c>
    </row>
    <row r="13" spans="1:8" ht="30" x14ac:dyDescent="0.2">
      <c r="A13" s="15">
        <v>1</v>
      </c>
      <c r="B13" s="15">
        <v>2</v>
      </c>
      <c r="C13" s="16"/>
      <c r="D13" s="17"/>
      <c r="E13" s="22" t="s">
        <v>46</v>
      </c>
      <c r="F13" s="21">
        <f t="shared" ref="F13:G15" si="0">F14</f>
        <v>4695.5</v>
      </c>
      <c r="G13" s="21">
        <f t="shared" si="0"/>
        <v>0</v>
      </c>
    </row>
    <row r="14" spans="1:8" ht="15" x14ac:dyDescent="0.2">
      <c r="A14" s="15">
        <v>1</v>
      </c>
      <c r="B14" s="15">
        <v>2</v>
      </c>
      <c r="C14" s="16" t="s">
        <v>1</v>
      </c>
      <c r="D14" s="17"/>
      <c r="E14" s="22" t="s">
        <v>4</v>
      </c>
      <c r="F14" s="21">
        <f t="shared" si="0"/>
        <v>4695.5</v>
      </c>
      <c r="G14" s="21">
        <f t="shared" si="0"/>
        <v>0</v>
      </c>
    </row>
    <row r="15" spans="1:8" ht="60" x14ac:dyDescent="0.2">
      <c r="A15" s="15">
        <v>1</v>
      </c>
      <c r="B15" s="15">
        <v>2</v>
      </c>
      <c r="C15" s="16" t="s">
        <v>1</v>
      </c>
      <c r="D15" s="17">
        <v>100</v>
      </c>
      <c r="E15" s="20" t="s">
        <v>21</v>
      </c>
      <c r="F15" s="21">
        <f t="shared" si="0"/>
        <v>4695.5</v>
      </c>
      <c r="G15" s="21">
        <f t="shared" si="0"/>
        <v>0</v>
      </c>
    </row>
    <row r="16" spans="1:8" ht="30" x14ac:dyDescent="0.2">
      <c r="A16" s="15">
        <v>1</v>
      </c>
      <c r="B16" s="15">
        <v>2</v>
      </c>
      <c r="C16" s="16" t="s">
        <v>1</v>
      </c>
      <c r="D16" s="17">
        <v>120</v>
      </c>
      <c r="E16" s="22" t="s">
        <v>20</v>
      </c>
      <c r="F16" s="21">
        <v>4695.5</v>
      </c>
      <c r="G16" s="21">
        <v>0</v>
      </c>
    </row>
    <row r="17" spans="1:7" ht="45" x14ac:dyDescent="0.2">
      <c r="A17" s="15">
        <v>1</v>
      </c>
      <c r="B17" s="15">
        <v>4</v>
      </c>
      <c r="C17" s="16" t="s">
        <v>3</v>
      </c>
      <c r="D17" s="17" t="s">
        <v>3</v>
      </c>
      <c r="E17" s="20" t="s">
        <v>53</v>
      </c>
      <c r="F17" s="21">
        <f>F18</f>
        <v>115183.9</v>
      </c>
      <c r="G17" s="21">
        <f>G18</f>
        <v>2956</v>
      </c>
    </row>
    <row r="18" spans="1:7" ht="15" x14ac:dyDescent="0.2">
      <c r="A18" s="15">
        <v>1</v>
      </c>
      <c r="B18" s="15">
        <v>4</v>
      </c>
      <c r="C18" s="16">
        <v>9900000000</v>
      </c>
      <c r="D18" s="17" t="s">
        <v>3</v>
      </c>
      <c r="E18" s="22" t="s">
        <v>4</v>
      </c>
      <c r="F18" s="21">
        <f>F19+F21</f>
        <v>115183.9</v>
      </c>
      <c r="G18" s="21">
        <f t="shared" ref="G18" si="1">G19+G21</f>
        <v>2956</v>
      </c>
    </row>
    <row r="19" spans="1:7" ht="60" x14ac:dyDescent="0.2">
      <c r="A19" s="15">
        <v>1</v>
      </c>
      <c r="B19" s="15">
        <v>4</v>
      </c>
      <c r="C19" s="16" t="s">
        <v>1</v>
      </c>
      <c r="D19" s="17">
        <v>100</v>
      </c>
      <c r="E19" s="20" t="s">
        <v>21</v>
      </c>
      <c r="F19" s="21">
        <f>F20</f>
        <v>114671.4</v>
      </c>
      <c r="G19" s="21">
        <f>G20</f>
        <v>2956</v>
      </c>
    </row>
    <row r="20" spans="1:7" ht="30" x14ac:dyDescent="0.2">
      <c r="A20" s="15">
        <v>1</v>
      </c>
      <c r="B20" s="15">
        <v>4</v>
      </c>
      <c r="C20" s="16" t="s">
        <v>1</v>
      </c>
      <c r="D20" s="17">
        <v>120</v>
      </c>
      <c r="E20" s="22" t="s">
        <v>20</v>
      </c>
      <c r="F20" s="21">
        <v>114671.4</v>
      </c>
      <c r="G20" s="21">
        <v>2956</v>
      </c>
    </row>
    <row r="21" spans="1:7" ht="30" x14ac:dyDescent="0.2">
      <c r="A21" s="15">
        <v>1</v>
      </c>
      <c r="B21" s="15">
        <v>4</v>
      </c>
      <c r="C21" s="16" t="s">
        <v>1</v>
      </c>
      <c r="D21" s="17">
        <v>200</v>
      </c>
      <c r="E21" s="20" t="s">
        <v>31</v>
      </c>
      <c r="F21" s="21">
        <f>F22</f>
        <v>512.5</v>
      </c>
      <c r="G21" s="21">
        <f>G22</f>
        <v>0</v>
      </c>
    </row>
    <row r="22" spans="1:7" ht="30" x14ac:dyDescent="0.2">
      <c r="A22" s="15">
        <v>1</v>
      </c>
      <c r="B22" s="15">
        <v>4</v>
      </c>
      <c r="C22" s="16" t="s">
        <v>1</v>
      </c>
      <c r="D22" s="17">
        <v>240</v>
      </c>
      <c r="E22" s="22" t="s">
        <v>2</v>
      </c>
      <c r="F22" s="21">
        <v>512.5</v>
      </c>
      <c r="G22" s="21">
        <v>0</v>
      </c>
    </row>
    <row r="23" spans="1:7" ht="15" x14ac:dyDescent="0.2">
      <c r="A23" s="15">
        <v>1</v>
      </c>
      <c r="B23" s="15">
        <v>11</v>
      </c>
      <c r="C23" s="16"/>
      <c r="D23" s="17"/>
      <c r="E23" s="22" t="s">
        <v>50</v>
      </c>
      <c r="F23" s="21">
        <f t="shared" ref="F23:G25" si="2">F24</f>
        <v>50</v>
      </c>
      <c r="G23" s="21">
        <f t="shared" si="2"/>
        <v>0</v>
      </c>
    </row>
    <row r="24" spans="1:7" ht="15" x14ac:dyDescent="0.2">
      <c r="A24" s="15">
        <v>1</v>
      </c>
      <c r="B24" s="15">
        <v>11</v>
      </c>
      <c r="C24" s="16">
        <v>9900000000</v>
      </c>
      <c r="D24" s="17"/>
      <c r="E24" s="22" t="s">
        <v>4</v>
      </c>
      <c r="F24" s="21">
        <f t="shared" si="2"/>
        <v>50</v>
      </c>
      <c r="G24" s="21">
        <f t="shared" si="2"/>
        <v>0</v>
      </c>
    </row>
    <row r="25" spans="1:7" ht="15" x14ac:dyDescent="0.2">
      <c r="A25" s="15">
        <v>1</v>
      </c>
      <c r="B25" s="15">
        <v>11</v>
      </c>
      <c r="C25" s="16">
        <v>9900000000</v>
      </c>
      <c r="D25" s="17">
        <v>800</v>
      </c>
      <c r="E25" s="22" t="s">
        <v>6</v>
      </c>
      <c r="F25" s="21">
        <f t="shared" si="2"/>
        <v>50</v>
      </c>
      <c r="G25" s="21">
        <f t="shared" si="2"/>
        <v>0</v>
      </c>
    </row>
    <row r="26" spans="1:7" ht="15" x14ac:dyDescent="0.2">
      <c r="A26" s="15">
        <v>1</v>
      </c>
      <c r="B26" s="15">
        <v>11</v>
      </c>
      <c r="C26" s="16">
        <v>9900000000</v>
      </c>
      <c r="D26" s="17">
        <v>870</v>
      </c>
      <c r="E26" s="22" t="s">
        <v>51</v>
      </c>
      <c r="F26" s="21">
        <v>50</v>
      </c>
      <c r="G26" s="21">
        <v>0</v>
      </c>
    </row>
    <row r="27" spans="1:7" ht="15" x14ac:dyDescent="0.2">
      <c r="A27" s="15">
        <v>1</v>
      </c>
      <c r="B27" s="15">
        <v>13</v>
      </c>
      <c r="C27" s="16" t="s">
        <v>3</v>
      </c>
      <c r="D27" s="17" t="s">
        <v>3</v>
      </c>
      <c r="E27" s="20" t="s">
        <v>19</v>
      </c>
      <c r="F27" s="21">
        <f>F28</f>
        <v>130959.1</v>
      </c>
      <c r="G27" s="21">
        <v>0</v>
      </c>
    </row>
    <row r="28" spans="1:7" ht="15" x14ac:dyDescent="0.2">
      <c r="A28" s="15">
        <v>1</v>
      </c>
      <c r="B28" s="15">
        <v>13</v>
      </c>
      <c r="C28" s="16" t="s">
        <v>1</v>
      </c>
      <c r="D28" s="17" t="s">
        <v>3</v>
      </c>
      <c r="E28" s="20" t="s">
        <v>4</v>
      </c>
      <c r="F28" s="21">
        <f>F30+F32+F34</f>
        <v>130959.1</v>
      </c>
      <c r="G28" s="21">
        <f>G30+G32+G34</f>
        <v>0</v>
      </c>
    </row>
    <row r="29" spans="1:7" ht="30" x14ac:dyDescent="0.2">
      <c r="A29" s="15">
        <v>1</v>
      </c>
      <c r="B29" s="15">
        <v>13</v>
      </c>
      <c r="C29" s="16" t="s">
        <v>1</v>
      </c>
      <c r="D29" s="17">
        <v>200</v>
      </c>
      <c r="E29" s="20" t="s">
        <v>31</v>
      </c>
      <c r="F29" s="21">
        <f>F30</f>
        <v>3008.6</v>
      </c>
      <c r="G29" s="21">
        <v>0</v>
      </c>
    </row>
    <row r="30" spans="1:7" ht="30" x14ac:dyDescent="0.2">
      <c r="A30" s="15">
        <v>1</v>
      </c>
      <c r="B30" s="15">
        <v>13</v>
      </c>
      <c r="C30" s="16" t="s">
        <v>1</v>
      </c>
      <c r="D30" s="17">
        <v>240</v>
      </c>
      <c r="E30" s="22" t="s">
        <v>2</v>
      </c>
      <c r="F30" s="21">
        <v>3008.6</v>
      </c>
      <c r="G30" s="21">
        <v>0</v>
      </c>
    </row>
    <row r="31" spans="1:7" ht="30" x14ac:dyDescent="0.2">
      <c r="A31" s="15">
        <v>1</v>
      </c>
      <c r="B31" s="15">
        <v>13</v>
      </c>
      <c r="C31" s="16">
        <v>9900000000</v>
      </c>
      <c r="D31" s="17">
        <v>600</v>
      </c>
      <c r="E31" s="20" t="s">
        <v>15</v>
      </c>
      <c r="F31" s="21">
        <f>F32</f>
        <v>127900.5</v>
      </c>
      <c r="G31" s="21">
        <v>0</v>
      </c>
    </row>
    <row r="32" spans="1:7" ht="15" x14ac:dyDescent="0.2">
      <c r="A32" s="15">
        <v>1</v>
      </c>
      <c r="B32" s="15">
        <v>13</v>
      </c>
      <c r="C32" s="16">
        <v>9900000000</v>
      </c>
      <c r="D32" s="17">
        <v>610</v>
      </c>
      <c r="E32" s="20" t="s">
        <v>40</v>
      </c>
      <c r="F32" s="21">
        <v>127900.5</v>
      </c>
      <c r="G32" s="21">
        <v>0</v>
      </c>
    </row>
    <row r="33" spans="1:7" ht="15" x14ac:dyDescent="0.2">
      <c r="A33" s="15">
        <v>1</v>
      </c>
      <c r="B33" s="15">
        <v>13</v>
      </c>
      <c r="C33" s="16">
        <v>9900000000</v>
      </c>
      <c r="D33" s="17">
        <v>800</v>
      </c>
      <c r="E33" s="20" t="s">
        <v>6</v>
      </c>
      <c r="F33" s="21">
        <v>50</v>
      </c>
      <c r="G33" s="21">
        <v>0</v>
      </c>
    </row>
    <row r="34" spans="1:7" ht="15" x14ac:dyDescent="0.2">
      <c r="A34" s="15">
        <v>1</v>
      </c>
      <c r="B34" s="15">
        <v>13</v>
      </c>
      <c r="C34" s="16">
        <v>9900000000</v>
      </c>
      <c r="D34" s="17">
        <v>850</v>
      </c>
      <c r="E34" s="22" t="s">
        <v>43</v>
      </c>
      <c r="F34" s="21">
        <v>50</v>
      </c>
      <c r="G34" s="21">
        <v>0</v>
      </c>
    </row>
    <row r="35" spans="1:7" ht="15" x14ac:dyDescent="0.2">
      <c r="A35" s="14">
        <v>2</v>
      </c>
      <c r="B35" s="15" t="s">
        <v>3</v>
      </c>
      <c r="C35" s="16" t="s">
        <v>3</v>
      </c>
      <c r="D35" s="17" t="s">
        <v>3</v>
      </c>
      <c r="E35" s="18" t="s">
        <v>18</v>
      </c>
      <c r="F35" s="19">
        <f>F36</f>
        <v>911.6</v>
      </c>
      <c r="G35" s="19">
        <v>0</v>
      </c>
    </row>
    <row r="36" spans="1:7" ht="15" x14ac:dyDescent="0.2">
      <c r="A36" s="15">
        <v>2</v>
      </c>
      <c r="B36" s="15">
        <v>4</v>
      </c>
      <c r="C36" s="16" t="s">
        <v>3</v>
      </c>
      <c r="D36" s="17" t="s">
        <v>3</v>
      </c>
      <c r="E36" s="22" t="s">
        <v>17</v>
      </c>
      <c r="F36" s="21">
        <f>F37</f>
        <v>911.6</v>
      </c>
      <c r="G36" s="21">
        <v>0</v>
      </c>
    </row>
    <row r="37" spans="1:7" ht="15" x14ac:dyDescent="0.2">
      <c r="A37" s="15">
        <v>2</v>
      </c>
      <c r="B37" s="15">
        <v>4</v>
      </c>
      <c r="C37" s="16" t="s">
        <v>1</v>
      </c>
      <c r="D37" s="17" t="s">
        <v>3</v>
      </c>
      <c r="E37" s="22" t="s">
        <v>4</v>
      </c>
      <c r="F37" s="21">
        <f>F38</f>
        <v>911.6</v>
      </c>
      <c r="G37" s="21">
        <v>0</v>
      </c>
    </row>
    <row r="38" spans="1:7" ht="30" x14ac:dyDescent="0.2">
      <c r="A38" s="15">
        <v>2</v>
      </c>
      <c r="B38" s="15">
        <v>4</v>
      </c>
      <c r="C38" s="16" t="s">
        <v>1</v>
      </c>
      <c r="D38" s="17">
        <v>200</v>
      </c>
      <c r="E38" s="22" t="s">
        <v>31</v>
      </c>
      <c r="F38" s="21">
        <f>F39</f>
        <v>911.6</v>
      </c>
      <c r="G38" s="21">
        <v>0</v>
      </c>
    </row>
    <row r="39" spans="1:7" ht="30" x14ac:dyDescent="0.2">
      <c r="A39" s="15">
        <v>2</v>
      </c>
      <c r="B39" s="15">
        <v>4</v>
      </c>
      <c r="C39" s="16" t="s">
        <v>1</v>
      </c>
      <c r="D39" s="17">
        <v>240</v>
      </c>
      <c r="E39" s="22" t="s">
        <v>2</v>
      </c>
      <c r="F39" s="21">
        <v>911.6</v>
      </c>
      <c r="G39" s="21">
        <v>0</v>
      </c>
    </row>
    <row r="40" spans="1:7" ht="28.5" x14ac:dyDescent="0.2">
      <c r="A40" s="14">
        <v>3</v>
      </c>
      <c r="B40" s="15" t="s">
        <v>3</v>
      </c>
      <c r="C40" s="16" t="s">
        <v>3</v>
      </c>
      <c r="D40" s="17" t="s">
        <v>3</v>
      </c>
      <c r="E40" s="18" t="s">
        <v>16</v>
      </c>
      <c r="F40" s="19">
        <f>F41</f>
        <v>545</v>
      </c>
      <c r="G40" s="19">
        <f t="shared" ref="G40" si="3">G41</f>
        <v>0</v>
      </c>
    </row>
    <row r="41" spans="1:7" ht="30" x14ac:dyDescent="0.2">
      <c r="A41" s="15">
        <v>3</v>
      </c>
      <c r="B41" s="15">
        <v>10</v>
      </c>
      <c r="C41" s="16" t="s">
        <v>3</v>
      </c>
      <c r="D41" s="17" t="s">
        <v>3</v>
      </c>
      <c r="E41" s="20" t="s">
        <v>45</v>
      </c>
      <c r="F41" s="21">
        <f>F42</f>
        <v>545</v>
      </c>
      <c r="G41" s="21">
        <v>0</v>
      </c>
    </row>
    <row r="42" spans="1:7" ht="15" x14ac:dyDescent="0.2">
      <c r="A42" s="15">
        <v>3</v>
      </c>
      <c r="B42" s="15">
        <v>10</v>
      </c>
      <c r="C42" s="16" t="s">
        <v>1</v>
      </c>
      <c r="D42" s="17" t="s">
        <v>3</v>
      </c>
      <c r="E42" s="22" t="s">
        <v>4</v>
      </c>
      <c r="F42" s="21">
        <f>F43</f>
        <v>545</v>
      </c>
      <c r="G42" s="21">
        <v>0</v>
      </c>
    </row>
    <row r="43" spans="1:7" ht="30" x14ac:dyDescent="0.2">
      <c r="A43" s="15">
        <v>3</v>
      </c>
      <c r="B43" s="15">
        <v>10</v>
      </c>
      <c r="C43" s="16" t="s">
        <v>1</v>
      </c>
      <c r="D43" s="17">
        <v>200</v>
      </c>
      <c r="E43" s="20" t="s">
        <v>31</v>
      </c>
      <c r="F43" s="21">
        <f>F44</f>
        <v>545</v>
      </c>
      <c r="G43" s="21">
        <v>0</v>
      </c>
    </row>
    <row r="44" spans="1:7" ht="30" x14ac:dyDescent="0.2">
      <c r="A44" s="15">
        <v>3</v>
      </c>
      <c r="B44" s="15">
        <v>10</v>
      </c>
      <c r="C44" s="16" t="s">
        <v>1</v>
      </c>
      <c r="D44" s="17">
        <v>240</v>
      </c>
      <c r="E44" s="22" t="s">
        <v>2</v>
      </c>
      <c r="F44" s="21">
        <v>545</v>
      </c>
      <c r="G44" s="21">
        <v>0</v>
      </c>
    </row>
    <row r="45" spans="1:7" s="6" customFormat="1" ht="14.25" x14ac:dyDescent="0.2">
      <c r="A45" s="23">
        <v>4</v>
      </c>
      <c r="B45" s="23"/>
      <c r="C45" s="23"/>
      <c r="D45" s="23"/>
      <c r="E45" s="18" t="s">
        <v>33</v>
      </c>
      <c r="F45" s="19">
        <f t="shared" ref="F45:G48" si="4">F46</f>
        <v>237.4</v>
      </c>
      <c r="G45" s="19">
        <f t="shared" si="4"/>
        <v>0</v>
      </c>
    </row>
    <row r="46" spans="1:7" s="7" customFormat="1" ht="15" x14ac:dyDescent="0.2">
      <c r="A46" s="24">
        <v>4</v>
      </c>
      <c r="B46" s="24">
        <v>9</v>
      </c>
      <c r="C46" s="25"/>
      <c r="D46" s="24"/>
      <c r="E46" s="22" t="s">
        <v>34</v>
      </c>
      <c r="F46" s="21">
        <f>F47</f>
        <v>237.4</v>
      </c>
      <c r="G46" s="21">
        <f>G47</f>
        <v>0</v>
      </c>
    </row>
    <row r="47" spans="1:7" s="7" customFormat="1" ht="15" x14ac:dyDescent="0.2">
      <c r="A47" s="24">
        <v>4</v>
      </c>
      <c r="B47" s="24">
        <v>9</v>
      </c>
      <c r="C47" s="25">
        <v>9900000000</v>
      </c>
      <c r="D47" s="24"/>
      <c r="E47" s="22" t="s">
        <v>39</v>
      </c>
      <c r="F47" s="21">
        <f t="shared" si="4"/>
        <v>237.4</v>
      </c>
      <c r="G47" s="21">
        <f t="shared" si="4"/>
        <v>0</v>
      </c>
    </row>
    <row r="48" spans="1:7" s="7" customFormat="1" ht="30" x14ac:dyDescent="0.2">
      <c r="A48" s="24">
        <v>4</v>
      </c>
      <c r="B48" s="24">
        <v>9</v>
      </c>
      <c r="C48" s="25">
        <v>9900000000</v>
      </c>
      <c r="D48" s="24">
        <v>200</v>
      </c>
      <c r="E48" s="22" t="s">
        <v>31</v>
      </c>
      <c r="F48" s="21">
        <f t="shared" si="4"/>
        <v>237.4</v>
      </c>
      <c r="G48" s="21">
        <f t="shared" si="4"/>
        <v>0</v>
      </c>
    </row>
    <row r="49" spans="1:7" s="7" customFormat="1" ht="30" x14ac:dyDescent="0.2">
      <c r="A49" s="24">
        <v>4</v>
      </c>
      <c r="B49" s="24">
        <v>9</v>
      </c>
      <c r="C49" s="25">
        <v>9900000000</v>
      </c>
      <c r="D49" s="24">
        <v>240</v>
      </c>
      <c r="E49" s="20" t="s">
        <v>2</v>
      </c>
      <c r="F49" s="21">
        <v>237.4</v>
      </c>
      <c r="G49" s="21">
        <v>0</v>
      </c>
    </row>
    <row r="50" spans="1:7" s="7" customFormat="1" ht="15" x14ac:dyDescent="0.2">
      <c r="A50" s="23">
        <v>5</v>
      </c>
      <c r="B50" s="24" t="s">
        <v>3</v>
      </c>
      <c r="C50" s="25" t="s">
        <v>3</v>
      </c>
      <c r="D50" s="26" t="s">
        <v>3</v>
      </c>
      <c r="E50" s="27" t="s">
        <v>14</v>
      </c>
      <c r="F50" s="19">
        <f>F51</f>
        <v>106727.9</v>
      </c>
      <c r="G50" s="19">
        <f>G51</f>
        <v>0</v>
      </c>
    </row>
    <row r="51" spans="1:7" ht="15" x14ac:dyDescent="0.2">
      <c r="A51" s="15">
        <v>5</v>
      </c>
      <c r="B51" s="15">
        <v>3</v>
      </c>
      <c r="C51" s="16" t="s">
        <v>3</v>
      </c>
      <c r="D51" s="17" t="s">
        <v>3</v>
      </c>
      <c r="E51" s="22" t="s">
        <v>13</v>
      </c>
      <c r="F51" s="21">
        <f>F52+F60+F57</f>
        <v>106727.9</v>
      </c>
      <c r="G51" s="21">
        <f>G52+G60+G63</f>
        <v>0</v>
      </c>
    </row>
    <row r="52" spans="1:7" ht="30" x14ac:dyDescent="0.2">
      <c r="A52" s="15">
        <v>5</v>
      </c>
      <c r="B52" s="15">
        <v>3</v>
      </c>
      <c r="C52" s="16" t="s">
        <v>41</v>
      </c>
      <c r="D52" s="17"/>
      <c r="E52" s="20" t="s">
        <v>57</v>
      </c>
      <c r="F52" s="21">
        <f>F53+F55</f>
        <v>19492.400000000001</v>
      </c>
      <c r="G52" s="21">
        <f>G53+G61+G64</f>
        <v>0</v>
      </c>
    </row>
    <row r="53" spans="1:7" ht="30" x14ac:dyDescent="0.2">
      <c r="A53" s="15">
        <v>5</v>
      </c>
      <c r="B53" s="15">
        <v>3</v>
      </c>
      <c r="C53" s="16" t="s">
        <v>41</v>
      </c>
      <c r="D53" s="17">
        <v>200</v>
      </c>
      <c r="E53" s="22" t="s">
        <v>31</v>
      </c>
      <c r="F53" s="21">
        <f>F54</f>
        <v>15661.7</v>
      </c>
      <c r="G53" s="21">
        <f>G54</f>
        <v>0</v>
      </c>
    </row>
    <row r="54" spans="1:7" ht="30" x14ac:dyDescent="0.2">
      <c r="A54" s="15">
        <v>5</v>
      </c>
      <c r="B54" s="15">
        <v>3</v>
      </c>
      <c r="C54" s="16" t="s">
        <v>41</v>
      </c>
      <c r="D54" s="17">
        <v>240</v>
      </c>
      <c r="E54" s="20" t="s">
        <v>2</v>
      </c>
      <c r="F54" s="21">
        <f>15700-38.3</f>
        <v>15661.7</v>
      </c>
      <c r="G54" s="21">
        <v>0</v>
      </c>
    </row>
    <row r="55" spans="1:7" ht="30" x14ac:dyDescent="0.2">
      <c r="A55" s="15">
        <v>5</v>
      </c>
      <c r="B55" s="15">
        <v>3</v>
      </c>
      <c r="C55" s="16" t="s">
        <v>41</v>
      </c>
      <c r="D55" s="17">
        <v>600</v>
      </c>
      <c r="E55" s="20" t="s">
        <v>15</v>
      </c>
      <c r="F55" s="21">
        <f>F56</f>
        <v>3830.7</v>
      </c>
      <c r="G55" s="21">
        <v>0</v>
      </c>
    </row>
    <row r="56" spans="1:7" ht="15" x14ac:dyDescent="0.2">
      <c r="A56" s="15">
        <v>5</v>
      </c>
      <c r="B56" s="15">
        <v>3</v>
      </c>
      <c r="C56" s="16" t="s">
        <v>41</v>
      </c>
      <c r="D56" s="17">
        <v>610</v>
      </c>
      <c r="E56" s="20" t="s">
        <v>40</v>
      </c>
      <c r="F56" s="21">
        <v>3830.7</v>
      </c>
      <c r="G56" s="21">
        <v>0</v>
      </c>
    </row>
    <row r="57" spans="1:7" ht="45" x14ac:dyDescent="0.2">
      <c r="A57" s="15">
        <v>5</v>
      </c>
      <c r="B57" s="15">
        <v>3</v>
      </c>
      <c r="C57" s="16" t="s">
        <v>48</v>
      </c>
      <c r="D57" s="17"/>
      <c r="E57" s="22" t="s">
        <v>49</v>
      </c>
      <c r="F57" s="21">
        <f>F58</f>
        <v>1020</v>
      </c>
      <c r="G57" s="21">
        <f>G58</f>
        <v>0</v>
      </c>
    </row>
    <row r="58" spans="1:7" ht="30" x14ac:dyDescent="0.2">
      <c r="A58" s="15">
        <v>5</v>
      </c>
      <c r="B58" s="15">
        <v>3</v>
      </c>
      <c r="C58" s="16" t="s">
        <v>48</v>
      </c>
      <c r="D58" s="17">
        <v>200</v>
      </c>
      <c r="E58" s="22" t="s">
        <v>31</v>
      </c>
      <c r="F58" s="21">
        <f>F59</f>
        <v>1020</v>
      </c>
      <c r="G58" s="21">
        <f>G59</f>
        <v>0</v>
      </c>
    </row>
    <row r="59" spans="1:7" ht="30" x14ac:dyDescent="0.2">
      <c r="A59" s="15">
        <v>5</v>
      </c>
      <c r="B59" s="15">
        <v>3</v>
      </c>
      <c r="C59" s="16" t="s">
        <v>48</v>
      </c>
      <c r="D59" s="17">
        <v>240</v>
      </c>
      <c r="E59" s="22" t="s">
        <v>2</v>
      </c>
      <c r="F59" s="21">
        <v>1020</v>
      </c>
      <c r="G59" s="21">
        <v>0</v>
      </c>
    </row>
    <row r="60" spans="1:7" ht="15" x14ac:dyDescent="0.2">
      <c r="A60" s="15">
        <v>5</v>
      </c>
      <c r="B60" s="15">
        <v>3</v>
      </c>
      <c r="C60" s="16" t="s">
        <v>1</v>
      </c>
      <c r="D60" s="17" t="s">
        <v>3</v>
      </c>
      <c r="E60" s="20" t="s">
        <v>4</v>
      </c>
      <c r="F60" s="21">
        <f>F62+F64</f>
        <v>86215.5</v>
      </c>
      <c r="G60" s="21">
        <f>G61</f>
        <v>0</v>
      </c>
    </row>
    <row r="61" spans="1:7" ht="30" x14ac:dyDescent="0.2">
      <c r="A61" s="15">
        <v>5</v>
      </c>
      <c r="B61" s="15">
        <v>3</v>
      </c>
      <c r="C61" s="16" t="s">
        <v>1</v>
      </c>
      <c r="D61" s="17">
        <v>200</v>
      </c>
      <c r="E61" s="22" t="s">
        <v>31</v>
      </c>
      <c r="F61" s="21">
        <f>F62</f>
        <v>26585.200000000001</v>
      </c>
      <c r="G61" s="21">
        <f>G62</f>
        <v>0</v>
      </c>
    </row>
    <row r="62" spans="1:7" ht="30" x14ac:dyDescent="0.2">
      <c r="A62" s="15">
        <v>5</v>
      </c>
      <c r="B62" s="15">
        <v>3</v>
      </c>
      <c r="C62" s="16" t="s">
        <v>1</v>
      </c>
      <c r="D62" s="17">
        <v>240</v>
      </c>
      <c r="E62" s="20" t="s">
        <v>2</v>
      </c>
      <c r="F62" s="21">
        <v>26585.200000000001</v>
      </c>
      <c r="G62" s="21">
        <v>0</v>
      </c>
    </row>
    <row r="63" spans="1:7" ht="30" x14ac:dyDescent="0.2">
      <c r="A63" s="15">
        <v>5</v>
      </c>
      <c r="B63" s="15">
        <v>3</v>
      </c>
      <c r="C63" s="16">
        <v>9900000000</v>
      </c>
      <c r="D63" s="17">
        <v>600</v>
      </c>
      <c r="E63" s="22" t="s">
        <v>15</v>
      </c>
      <c r="F63" s="21">
        <f>F64</f>
        <v>59630.3</v>
      </c>
      <c r="G63" s="21">
        <f>G64</f>
        <v>0</v>
      </c>
    </row>
    <row r="64" spans="1:7" ht="15" x14ac:dyDescent="0.2">
      <c r="A64" s="15">
        <v>5</v>
      </c>
      <c r="B64" s="15">
        <v>3</v>
      </c>
      <c r="C64" s="16">
        <v>9900000000</v>
      </c>
      <c r="D64" s="17">
        <v>610</v>
      </c>
      <c r="E64" s="22" t="s">
        <v>40</v>
      </c>
      <c r="F64" s="21">
        <v>59630.3</v>
      </c>
      <c r="G64" s="21">
        <v>0</v>
      </c>
    </row>
    <row r="65" spans="1:7" ht="15" x14ac:dyDescent="0.2">
      <c r="A65" s="14">
        <v>7</v>
      </c>
      <c r="B65" s="15" t="s">
        <v>3</v>
      </c>
      <c r="C65" s="16" t="s">
        <v>3</v>
      </c>
      <c r="D65" s="17" t="s">
        <v>3</v>
      </c>
      <c r="E65" s="18" t="s">
        <v>12</v>
      </c>
      <c r="F65" s="21">
        <f>F70+F66</f>
        <v>615</v>
      </c>
      <c r="G65" s="21">
        <v>0</v>
      </c>
    </row>
    <row r="66" spans="1:7" ht="30" x14ac:dyDescent="0.2">
      <c r="A66" s="24">
        <v>7</v>
      </c>
      <c r="B66" s="24">
        <v>5</v>
      </c>
      <c r="C66" s="25"/>
      <c r="D66" s="26"/>
      <c r="E66" s="36" t="s">
        <v>47</v>
      </c>
      <c r="F66" s="21">
        <f t="shared" ref="F66:G68" si="5">F67</f>
        <v>315</v>
      </c>
      <c r="G66" s="21">
        <f t="shared" si="5"/>
        <v>0</v>
      </c>
    </row>
    <row r="67" spans="1:7" ht="15" x14ac:dyDescent="0.2">
      <c r="A67" s="24">
        <v>7</v>
      </c>
      <c r="B67" s="24">
        <v>5</v>
      </c>
      <c r="C67" s="25" t="s">
        <v>1</v>
      </c>
      <c r="D67" s="26" t="s">
        <v>3</v>
      </c>
      <c r="E67" s="37" t="s">
        <v>4</v>
      </c>
      <c r="F67" s="21">
        <f t="shared" si="5"/>
        <v>315</v>
      </c>
      <c r="G67" s="21">
        <f t="shared" si="5"/>
        <v>0</v>
      </c>
    </row>
    <row r="68" spans="1:7" ht="30" x14ac:dyDescent="0.2">
      <c r="A68" s="24">
        <v>7</v>
      </c>
      <c r="B68" s="24">
        <v>5</v>
      </c>
      <c r="C68" s="25" t="s">
        <v>1</v>
      </c>
      <c r="D68" s="26">
        <v>200</v>
      </c>
      <c r="E68" s="36" t="s">
        <v>31</v>
      </c>
      <c r="F68" s="21">
        <f t="shared" si="5"/>
        <v>315</v>
      </c>
      <c r="G68" s="21">
        <f t="shared" si="5"/>
        <v>0</v>
      </c>
    </row>
    <row r="69" spans="1:7" ht="30" x14ac:dyDescent="0.2">
      <c r="A69" s="24">
        <v>7</v>
      </c>
      <c r="B69" s="24">
        <v>5</v>
      </c>
      <c r="C69" s="25" t="s">
        <v>1</v>
      </c>
      <c r="D69" s="26">
        <v>240</v>
      </c>
      <c r="E69" s="37" t="s">
        <v>2</v>
      </c>
      <c r="F69" s="21">
        <v>315</v>
      </c>
      <c r="G69" s="21">
        <v>0</v>
      </c>
    </row>
    <row r="70" spans="1:7" ht="15" x14ac:dyDescent="0.2">
      <c r="A70" s="15">
        <v>7</v>
      </c>
      <c r="B70" s="15">
        <v>7</v>
      </c>
      <c r="C70" s="16" t="s">
        <v>3</v>
      </c>
      <c r="D70" s="17" t="s">
        <v>3</v>
      </c>
      <c r="E70" s="20" t="s">
        <v>11</v>
      </c>
      <c r="F70" s="21">
        <f>F71</f>
        <v>300</v>
      </c>
      <c r="G70" s="21">
        <v>0</v>
      </c>
    </row>
    <row r="71" spans="1:7" ht="15" x14ac:dyDescent="0.2">
      <c r="A71" s="15">
        <v>7</v>
      </c>
      <c r="B71" s="15">
        <v>7</v>
      </c>
      <c r="C71" s="16" t="s">
        <v>1</v>
      </c>
      <c r="D71" s="17" t="s">
        <v>3</v>
      </c>
      <c r="E71" s="22" t="s">
        <v>4</v>
      </c>
      <c r="F71" s="21">
        <f>F72</f>
        <v>300</v>
      </c>
      <c r="G71" s="21">
        <v>0</v>
      </c>
    </row>
    <row r="72" spans="1:7" ht="30" x14ac:dyDescent="0.2">
      <c r="A72" s="15">
        <v>7</v>
      </c>
      <c r="B72" s="15">
        <v>7</v>
      </c>
      <c r="C72" s="16" t="s">
        <v>1</v>
      </c>
      <c r="D72" s="17">
        <v>200</v>
      </c>
      <c r="E72" s="20" t="s">
        <v>31</v>
      </c>
      <c r="F72" s="21">
        <f>F73</f>
        <v>300</v>
      </c>
      <c r="G72" s="21">
        <v>0</v>
      </c>
    </row>
    <row r="73" spans="1:7" ht="30" x14ac:dyDescent="0.2">
      <c r="A73" s="15">
        <v>7</v>
      </c>
      <c r="B73" s="15">
        <v>7</v>
      </c>
      <c r="C73" s="16" t="s">
        <v>1</v>
      </c>
      <c r="D73" s="17">
        <v>240</v>
      </c>
      <c r="E73" s="22" t="s">
        <v>2</v>
      </c>
      <c r="F73" s="21">
        <v>300</v>
      </c>
      <c r="G73" s="21">
        <v>0</v>
      </c>
    </row>
    <row r="74" spans="1:7" ht="14.25" x14ac:dyDescent="0.2">
      <c r="A74" s="14">
        <v>8</v>
      </c>
      <c r="B74" s="14" t="s">
        <v>3</v>
      </c>
      <c r="C74" s="28" t="s">
        <v>3</v>
      </c>
      <c r="D74" s="29" t="s">
        <v>3</v>
      </c>
      <c r="E74" s="18" t="s">
        <v>10</v>
      </c>
      <c r="F74" s="19">
        <f>F75</f>
        <v>600</v>
      </c>
      <c r="G74" s="19">
        <v>0</v>
      </c>
    </row>
    <row r="75" spans="1:7" ht="15" x14ac:dyDescent="0.2">
      <c r="A75" s="15">
        <v>8</v>
      </c>
      <c r="B75" s="15">
        <v>4</v>
      </c>
      <c r="C75" s="16" t="s">
        <v>3</v>
      </c>
      <c r="D75" s="17" t="s">
        <v>3</v>
      </c>
      <c r="E75" s="22" t="s">
        <v>9</v>
      </c>
      <c r="F75" s="21">
        <f>F76</f>
        <v>600</v>
      </c>
      <c r="G75" s="21">
        <v>0</v>
      </c>
    </row>
    <row r="76" spans="1:7" ht="15" x14ac:dyDescent="0.2">
      <c r="A76" s="15">
        <v>8</v>
      </c>
      <c r="B76" s="15">
        <v>4</v>
      </c>
      <c r="C76" s="16" t="s">
        <v>1</v>
      </c>
      <c r="D76" s="17" t="s">
        <v>3</v>
      </c>
      <c r="E76" s="20" t="s">
        <v>4</v>
      </c>
      <c r="F76" s="21">
        <f>F77</f>
        <v>600</v>
      </c>
      <c r="G76" s="21">
        <v>0</v>
      </c>
    </row>
    <row r="77" spans="1:7" ht="30" x14ac:dyDescent="0.2">
      <c r="A77" s="15">
        <v>8</v>
      </c>
      <c r="B77" s="15">
        <v>4</v>
      </c>
      <c r="C77" s="16" t="s">
        <v>1</v>
      </c>
      <c r="D77" s="17">
        <v>200</v>
      </c>
      <c r="E77" s="22" t="s">
        <v>31</v>
      </c>
      <c r="F77" s="21">
        <f>F78</f>
        <v>600</v>
      </c>
      <c r="G77" s="21">
        <v>0</v>
      </c>
    </row>
    <row r="78" spans="1:7" ht="30" x14ac:dyDescent="0.2">
      <c r="A78" s="15">
        <v>8</v>
      </c>
      <c r="B78" s="15">
        <v>4</v>
      </c>
      <c r="C78" s="16" t="s">
        <v>1</v>
      </c>
      <c r="D78" s="17">
        <v>240</v>
      </c>
      <c r="E78" s="20" t="s">
        <v>2</v>
      </c>
      <c r="F78" s="21">
        <v>600</v>
      </c>
      <c r="G78" s="21">
        <v>0</v>
      </c>
    </row>
    <row r="79" spans="1:7" ht="14.25" x14ac:dyDescent="0.2">
      <c r="A79" s="14">
        <v>10</v>
      </c>
      <c r="B79" s="14"/>
      <c r="C79" s="28"/>
      <c r="D79" s="29"/>
      <c r="E79" s="18" t="s">
        <v>37</v>
      </c>
      <c r="F79" s="19">
        <f>F80</f>
        <v>1600</v>
      </c>
      <c r="G79" s="19">
        <f t="shared" ref="G79:G83" si="6">G80</f>
        <v>0</v>
      </c>
    </row>
    <row r="80" spans="1:7" ht="15" x14ac:dyDescent="0.2">
      <c r="A80" s="15">
        <v>10</v>
      </c>
      <c r="B80" s="15">
        <v>1</v>
      </c>
      <c r="C80" s="16"/>
      <c r="D80" s="17"/>
      <c r="E80" s="20" t="s">
        <v>38</v>
      </c>
      <c r="F80" s="21">
        <f>F81</f>
        <v>1600</v>
      </c>
      <c r="G80" s="21">
        <f t="shared" si="6"/>
        <v>0</v>
      </c>
    </row>
    <row r="81" spans="1:7" ht="15" x14ac:dyDescent="0.2">
      <c r="A81" s="15">
        <v>10</v>
      </c>
      <c r="B81" s="15">
        <v>1</v>
      </c>
      <c r="C81" s="16">
        <v>9900000000</v>
      </c>
      <c r="D81" s="17"/>
      <c r="E81" s="20" t="s">
        <v>39</v>
      </c>
      <c r="F81" s="21">
        <f>F82</f>
        <v>1600</v>
      </c>
      <c r="G81" s="21">
        <f t="shared" si="6"/>
        <v>0</v>
      </c>
    </row>
    <row r="82" spans="1:7" ht="15" x14ac:dyDescent="0.2">
      <c r="A82" s="15">
        <v>10</v>
      </c>
      <c r="B82" s="15">
        <v>1</v>
      </c>
      <c r="C82" s="16">
        <v>9900000000</v>
      </c>
      <c r="D82" s="17">
        <v>300</v>
      </c>
      <c r="E82" s="20" t="s">
        <v>35</v>
      </c>
      <c r="F82" s="21">
        <f>F83</f>
        <v>1600</v>
      </c>
      <c r="G82" s="21">
        <f t="shared" si="6"/>
        <v>0</v>
      </c>
    </row>
    <row r="83" spans="1:7" ht="30" x14ac:dyDescent="0.2">
      <c r="A83" s="15">
        <v>10</v>
      </c>
      <c r="B83" s="15">
        <v>1</v>
      </c>
      <c r="C83" s="16">
        <v>9900000000</v>
      </c>
      <c r="D83" s="17">
        <v>320</v>
      </c>
      <c r="E83" s="20" t="s">
        <v>36</v>
      </c>
      <c r="F83" s="21">
        <v>1600</v>
      </c>
      <c r="G83" s="21">
        <f t="shared" si="6"/>
        <v>0</v>
      </c>
    </row>
    <row r="84" spans="1:7" ht="14.25" x14ac:dyDescent="0.2">
      <c r="A84" s="14">
        <v>11</v>
      </c>
      <c r="B84" s="14" t="s">
        <v>3</v>
      </c>
      <c r="C84" s="28" t="s">
        <v>3</v>
      </c>
      <c r="D84" s="29" t="s">
        <v>3</v>
      </c>
      <c r="E84" s="18" t="s">
        <v>8</v>
      </c>
      <c r="F84" s="19">
        <f>F85</f>
        <v>4100</v>
      </c>
      <c r="G84" s="19">
        <v>0</v>
      </c>
    </row>
    <row r="85" spans="1:7" ht="15" x14ac:dyDescent="0.2">
      <c r="A85" s="15">
        <v>11</v>
      </c>
      <c r="B85" s="15">
        <v>1</v>
      </c>
      <c r="C85" s="16" t="s">
        <v>3</v>
      </c>
      <c r="D85" s="17" t="s">
        <v>3</v>
      </c>
      <c r="E85" s="20" t="s">
        <v>7</v>
      </c>
      <c r="F85" s="21">
        <f>F86</f>
        <v>4100</v>
      </c>
      <c r="G85" s="21">
        <v>0</v>
      </c>
    </row>
    <row r="86" spans="1:7" ht="15" x14ac:dyDescent="0.2">
      <c r="A86" s="15">
        <v>11</v>
      </c>
      <c r="B86" s="15">
        <v>1</v>
      </c>
      <c r="C86" s="16" t="s">
        <v>1</v>
      </c>
      <c r="D86" s="17" t="s">
        <v>3</v>
      </c>
      <c r="E86" s="22" t="s">
        <v>4</v>
      </c>
      <c r="F86" s="21">
        <f>F87+F91+F89</f>
        <v>4100</v>
      </c>
      <c r="G86" s="21">
        <v>0</v>
      </c>
    </row>
    <row r="87" spans="1:7" ht="30" x14ac:dyDescent="0.2">
      <c r="A87" s="15">
        <v>11</v>
      </c>
      <c r="B87" s="15">
        <v>1</v>
      </c>
      <c r="C87" s="16" t="s">
        <v>1</v>
      </c>
      <c r="D87" s="17">
        <v>200</v>
      </c>
      <c r="E87" s="20" t="s">
        <v>31</v>
      </c>
      <c r="F87" s="21">
        <f>F88</f>
        <v>3000</v>
      </c>
      <c r="G87" s="21">
        <v>0</v>
      </c>
    </row>
    <row r="88" spans="1:7" ht="30" x14ac:dyDescent="0.2">
      <c r="A88" s="15">
        <v>11</v>
      </c>
      <c r="B88" s="15">
        <v>1</v>
      </c>
      <c r="C88" s="16" t="s">
        <v>1</v>
      </c>
      <c r="D88" s="17">
        <v>240</v>
      </c>
      <c r="E88" s="22" t="s">
        <v>2</v>
      </c>
      <c r="F88" s="21">
        <v>3000</v>
      </c>
      <c r="G88" s="21">
        <v>0</v>
      </c>
    </row>
    <row r="89" spans="1:7" ht="30" x14ac:dyDescent="0.2">
      <c r="A89" s="15">
        <v>11</v>
      </c>
      <c r="B89" s="15">
        <v>1</v>
      </c>
      <c r="C89" s="16">
        <v>9900000000</v>
      </c>
      <c r="D89" s="17">
        <v>600</v>
      </c>
      <c r="E89" s="22" t="s">
        <v>15</v>
      </c>
      <c r="F89" s="21">
        <f>F90</f>
        <v>200</v>
      </c>
      <c r="G89" s="21">
        <v>0</v>
      </c>
    </row>
    <row r="90" spans="1:7" ht="30" x14ac:dyDescent="0.2">
      <c r="A90" s="15">
        <v>11</v>
      </c>
      <c r="B90" s="15">
        <v>1</v>
      </c>
      <c r="C90" s="16">
        <v>9900000000</v>
      </c>
      <c r="D90" s="17">
        <v>630</v>
      </c>
      <c r="E90" s="22" t="s">
        <v>44</v>
      </c>
      <c r="F90" s="21">
        <v>200</v>
      </c>
      <c r="G90" s="21">
        <v>0</v>
      </c>
    </row>
    <row r="91" spans="1:7" ht="15" x14ac:dyDescent="0.2">
      <c r="A91" s="15">
        <v>11</v>
      </c>
      <c r="B91" s="15">
        <v>1</v>
      </c>
      <c r="C91" s="16" t="s">
        <v>1</v>
      </c>
      <c r="D91" s="17">
        <v>800</v>
      </c>
      <c r="E91" s="22" t="s">
        <v>6</v>
      </c>
      <c r="F91" s="30">
        <f>F92</f>
        <v>900</v>
      </c>
      <c r="G91" s="21">
        <v>0</v>
      </c>
    </row>
    <row r="92" spans="1:7" ht="45" x14ac:dyDescent="0.2">
      <c r="A92" s="15">
        <v>11</v>
      </c>
      <c r="B92" s="15">
        <v>1</v>
      </c>
      <c r="C92" s="16" t="s">
        <v>1</v>
      </c>
      <c r="D92" s="17">
        <v>810</v>
      </c>
      <c r="E92" s="22" t="s">
        <v>5</v>
      </c>
      <c r="F92" s="30">
        <v>900</v>
      </c>
      <c r="G92" s="21">
        <v>0</v>
      </c>
    </row>
    <row r="93" spans="1:7" s="8" customFormat="1" ht="15" x14ac:dyDescent="0.2">
      <c r="A93" s="31"/>
      <c r="B93" s="31"/>
      <c r="C93" s="32"/>
      <c r="D93" s="33"/>
      <c r="E93" s="34" t="s">
        <v>0</v>
      </c>
      <c r="F93" s="35">
        <f>F12+F35+F40+F45+F50+F65+F74+F79+F84</f>
        <v>366225.4</v>
      </c>
      <c r="G93" s="35">
        <f>G84+G79+G74+G65+G50+G45+G40+G35+G12</f>
        <v>2956</v>
      </c>
    </row>
    <row r="94" spans="1:7" ht="15" x14ac:dyDescent="0.25">
      <c r="A94" s="4"/>
      <c r="B94" s="4"/>
      <c r="C94" s="4"/>
      <c r="D94" s="4"/>
      <c r="E94" s="4"/>
      <c r="F94" s="1"/>
      <c r="G94" s="1"/>
    </row>
    <row r="95" spans="1:7" ht="14.25" x14ac:dyDescent="0.2">
      <c r="A95" s="4"/>
      <c r="B95" s="4"/>
      <c r="C95" s="4"/>
      <c r="D95" s="4"/>
      <c r="E95" s="3"/>
      <c r="F95" s="2"/>
      <c r="G95" s="2"/>
    </row>
    <row r="96" spans="1:7" ht="15" x14ac:dyDescent="0.25">
      <c r="A96" s="4"/>
      <c r="B96" s="4"/>
      <c r="C96" s="4"/>
      <c r="D96" s="4"/>
      <c r="E96" s="4"/>
      <c r="F96" s="1"/>
      <c r="G96" s="1"/>
    </row>
  </sheetData>
  <mergeCells count="6">
    <mergeCell ref="A1:G1"/>
    <mergeCell ref="A7:G7"/>
    <mergeCell ref="A9:D9"/>
    <mergeCell ref="F9:G9"/>
    <mergeCell ref="E3:G3"/>
    <mergeCell ref="E9:E10"/>
  </mergeCells>
  <pageMargins left="0.59055118110236204" right="0.39370078740157499" top="0.59055118110236204" bottom="0.59055118110236204" header="0.275590546487823" footer="0.275590546487823"/>
  <pageSetup paperSize="9" scale="67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2024-10-02T13:07:03Z</cp:lastPrinted>
  <dcterms:created xsi:type="dcterms:W3CDTF">2016-08-23T06:46:39Z</dcterms:created>
  <dcterms:modified xsi:type="dcterms:W3CDTF">2024-10-04T04:59:23Z</dcterms:modified>
</cp:coreProperties>
</file>