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480" yWindow="255" windowWidth="17400" windowHeight="11640"/>
  </bookViews>
  <sheets>
    <sheet name="2020" sheetId="1" r:id="rId1"/>
  </sheets>
  <calcPr calcId="145621"/>
</workbook>
</file>

<file path=xl/calcChain.xml><?xml version="1.0" encoding="utf-8"?>
<calcChain xmlns="http://schemas.openxmlformats.org/spreadsheetml/2006/main">
  <c r="C19" i="1" l="1"/>
  <c r="C15" i="1" l="1"/>
  <c r="C18" i="1" l="1"/>
  <c r="C21" i="1" l="1"/>
  <c r="C22" i="1" l="1"/>
  <c r="C17" i="1" l="1"/>
  <c r="C16" i="1" s="1"/>
  <c r="C9" i="1"/>
  <c r="C10" i="1"/>
  <c r="C23" i="1" l="1"/>
</calcChain>
</file>

<file path=xl/sharedStrings.xml><?xml version="1.0" encoding="utf-8"?>
<sst xmlns="http://schemas.openxmlformats.org/spreadsheetml/2006/main" count="37" uniqueCount="37">
  <si>
    <t>тыс. рублей</t>
  </si>
  <si>
    <t>Код доходов бюджета</t>
  </si>
  <si>
    <t>Наименование доходов</t>
  </si>
  <si>
    <t>Сумма</t>
  </si>
  <si>
    <t>1 00 00000 00 0000 000</t>
  </si>
  <si>
    <t>НАЛОГОВЫЕ И НЕНАЛОГОВЫЕ ДОХОДЫ</t>
  </si>
  <si>
    <t>2 00 00000 00 0000 000</t>
  </si>
  <si>
    <t>БЕЗВОЗМЕЗДНЫЕ ПОСТУПЛЕНИЯ</t>
  </si>
  <si>
    <t>ИТОГО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</si>
  <si>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</si>
  <si>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</si>
  <si>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</si>
  <si>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</si>
  <si>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1 06 06000 00 0000 110</t>
  </si>
  <si>
    <t>Земельный налог</t>
  </si>
  <si>
    <t>1 16 00000 00 0000 000</t>
  </si>
  <si>
    <t>ШТРАФЫ, САНКЦИИ, ВОЗМЕЩЕНИЕ УЩЕРБА</t>
  </si>
  <si>
    <t>2 02 00000 00 0000 000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</si>
  <si>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</si>
  <si>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</si>
  <si>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1 08 00000 00 0000 000</t>
  </si>
  <si>
    <t>ГОСУДАРСТВЕННАЯ ПОШЛИНА</t>
  </si>
  <si>
    <t xml:space="preserve">                                               к Решению Совета депутатов Промышленного внутригородского района городского округа Самара</t>
  </si>
  <si>
    <t>2 02 10000 00 0000 150</t>
  </si>
  <si>
    <t>Доходы бюджета Промышленного внутригородского района городского округа Самара Самарской области на 2024 год  по кодам видов доходов, подвидов доходов</t>
  </si>
  <si>
    <t>2 02 40000 00 0000 150</t>
  </si>
  <si>
    <t>Иные межбюджетные трансферты</t>
  </si>
  <si>
    <t>2 02 30000 00 0000 150</t>
  </si>
  <si>
    <t>Субвенции бюджетам бюджетной системы Российской Федерации</t>
  </si>
  <si>
    <t>2 02 20000 00 0000 150</t>
  </si>
  <si>
    <t>Субсидии бюджетам бюджетной системы Российской Федерации (межбюджетные субсидии)</t>
  </si>
  <si>
    <t>2 07 00000 00 0000 000</t>
  </si>
  <si>
    <t>ПРОЧИЕ БЕЗВОЗМЕЗДНЫЕ ПОСТУПЛЕНИЯ</t>
  </si>
  <si>
    <t>1 13 00000 00 0000 000</t>
  </si>
  <si>
    <t xml:space="preserve">ДОХОДЫ ОТ ОКАЗАНИЯ ПЛАТНЫХ УСЛУГ И КОМПЕНСАЦИИ ЗАТРАТ ГОСУДАРСТВА </t>
  </si>
  <si>
    <t xml:space="preserve">                                                      Приложение № 3</t>
  </si>
  <si>
    <t xml:space="preserve">                                               от " 18 " сентября  2024 г. № 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</si>
</sst>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;[Red]\-#,##0.0"/>
    <numFmt numFmtId="165" formatCode="#,##0.0_ ;[Red]\-#,##0.0\ 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1" applyNumberFormat="0">
      <alignment vertical="top" wrapText="1" readingOrder="1"/>
      <protection locked="0"/>
    </xf>
    <xf numFmtId="0" fontId="1" fillId="0" borderId="1" applyNumberFormat="0">
      <alignment horizontal="right" vertical="top"/>
    </xf>
  </cellStyleXfs>
  <cellXfs count="29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right"/>
    </xf>
    <xf numFmtId="0" fontId="10" fillId="0" borderId="1" xfId="0" applyFont="1" applyBorder="1" applyAlignment="1">
      <alignment horizontal="center" vertical="center"/>
    </xf>
    <xf numFmtId="0" fontId="11" fillId="0" borderId="1" xfId="1" applyNumberFormat="1" applyFont="1" applyBorder="1">
      <alignment vertical="top" wrapText="1" readingOrder="1"/>
      <protection locked="0"/>
    </xf>
    <xf numFmtId="164" fontId="11" fillId="2" borderId="1" xfId="2" applyNumberFormat="1" applyFont="1" applyFill="1" applyBorder="1">
      <alignment horizontal="right" vertical="top"/>
    </xf>
    <xf numFmtId="4" fontId="5" fillId="0" borderId="0" xfId="0" applyNumberFormat="1" applyFont="1"/>
    <xf numFmtId="0" fontId="12" fillId="0" borderId="1" xfId="1" applyNumberFormat="1" applyFont="1" applyBorder="1">
      <alignment vertical="top" wrapText="1" readingOrder="1"/>
      <protection locked="0"/>
    </xf>
    <xf numFmtId="0" fontId="12" fillId="0" borderId="1" xfId="1" applyNumberFormat="1" applyFont="1" applyFill="1" applyBorder="1">
      <alignment vertical="top" wrapText="1" readingOrder="1"/>
      <protection locked="0"/>
    </xf>
    <xf numFmtId="164" fontId="12" fillId="2" borderId="1" xfId="2" applyNumberFormat="1" applyFont="1" applyFill="1" applyBorder="1">
      <alignment horizontal="right" vertical="top"/>
    </xf>
    <xf numFmtId="0" fontId="13" fillId="0" borderId="1" xfId="1" applyNumberFormat="1" applyFont="1" applyBorder="1">
      <alignment vertical="top" wrapText="1" readingOrder="1"/>
      <protection locked="0"/>
    </xf>
    <xf numFmtId="164" fontId="13" fillId="2" borderId="1" xfId="2" applyNumberFormat="1" applyFont="1" applyFill="1" applyBorder="1">
      <alignment horizontal="right" vertical="top"/>
    </xf>
    <xf numFmtId="0" fontId="14" fillId="0" borderId="0" xfId="0" applyFont="1"/>
    <xf numFmtId="4" fontId="5" fillId="0" borderId="0" xfId="0" applyNumberFormat="1" applyFont="1" applyFill="1"/>
    <xf numFmtId="0" fontId="5" fillId="0" borderId="0" xfId="0" applyFont="1" applyFill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165" fontId="5" fillId="0" borderId="0" xfId="0" applyNumberFormat="1" applyFo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top" wrapText="1"/>
    </xf>
    <xf numFmtId="0" fontId="8" fillId="0" borderId="0" xfId="0" applyFont="1" applyAlignment="1">
      <alignment horizontal="center" vertical="center" wrapText="1"/>
    </xf>
  </cellXfs>
  <cellStyles count="3">
    <cellStyle name="Данные (редактируемые)" xfId="1"/>
    <cellStyle name="Данные (только для чтения)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workbookViewId="0">
      <selection activeCell="B4" sqref="B4"/>
    </sheetView>
  </sheetViews>
  <sheetFormatPr defaultRowHeight="15" x14ac:dyDescent="0.25"/>
  <cols>
    <col min="1" max="1" width="26.140625" style="3" customWidth="1"/>
    <col min="2" max="2" width="61.42578125" style="3" customWidth="1"/>
    <col min="3" max="3" width="22.140625" style="3" customWidth="1"/>
    <col min="4" max="4" width="14.7109375" style="3" customWidth="1"/>
    <col min="5" max="5" width="13.28515625" style="3" customWidth="1"/>
    <col min="6" max="16384" width="9.140625" style="3"/>
  </cols>
  <sheetData>
    <row r="1" spans="1:4" ht="16.5" x14ac:dyDescent="0.25">
      <c r="A1" s="2"/>
      <c r="B1" s="26" t="s">
        <v>35</v>
      </c>
      <c r="C1" s="26"/>
    </row>
    <row r="2" spans="1:4" ht="41.25" customHeight="1" x14ac:dyDescent="0.25">
      <c r="A2" s="2"/>
      <c r="B2" s="27" t="s">
        <v>22</v>
      </c>
      <c r="C2" s="27"/>
    </row>
    <row r="3" spans="1:4" ht="16.5" x14ac:dyDescent="0.25">
      <c r="A3" s="4"/>
      <c r="B3" s="26" t="s">
        <v>36</v>
      </c>
      <c r="C3" s="26"/>
    </row>
    <row r="4" spans="1:4" ht="32.25" customHeight="1" x14ac:dyDescent="0.25">
      <c r="A4" s="4"/>
      <c r="B4" s="5"/>
      <c r="C4" s="6"/>
    </row>
    <row r="5" spans="1:4" ht="26.25" customHeight="1" x14ac:dyDescent="0.25">
      <c r="A5" s="28" t="s">
        <v>24</v>
      </c>
      <c r="B5" s="28"/>
      <c r="C5" s="28"/>
    </row>
    <row r="6" spans="1:4" ht="44.25" customHeight="1" x14ac:dyDescent="0.25">
      <c r="A6" s="28"/>
      <c r="B6" s="28"/>
      <c r="C6" s="28"/>
    </row>
    <row r="7" spans="1:4" ht="18.75" x14ac:dyDescent="0.3">
      <c r="A7" s="7"/>
      <c r="B7" s="8"/>
      <c r="C7" s="9" t="s">
        <v>0</v>
      </c>
    </row>
    <row r="8" spans="1:4" ht="23.25" customHeight="1" x14ac:dyDescent="0.25">
      <c r="A8" s="10" t="s">
        <v>1</v>
      </c>
      <c r="B8" s="10" t="s">
        <v>2</v>
      </c>
      <c r="C8" s="10" t="s">
        <v>3</v>
      </c>
    </row>
    <row r="9" spans="1:4" ht="23.25" customHeight="1" x14ac:dyDescent="0.25">
      <c r="A9" s="11" t="s">
        <v>4</v>
      </c>
      <c r="B9" s="11" t="s">
        <v>5</v>
      </c>
      <c r="C9" s="12">
        <f>C10+C13+C15+C14</f>
        <v>200371.8</v>
      </c>
      <c r="D9" s="13"/>
    </row>
    <row r="10" spans="1:4" ht="24.75" customHeight="1" x14ac:dyDescent="0.25">
      <c r="A10" s="11" t="s">
        <v>9</v>
      </c>
      <c r="B10" s="11" t="s">
        <v>10</v>
      </c>
      <c r="C10" s="12">
        <f>C11+C12</f>
        <v>196125.9</v>
      </c>
      <c r="D10" s="13"/>
    </row>
    <row r="11" spans="1:4" ht="22.5" customHeight="1" x14ac:dyDescent="0.25">
      <c r="A11" s="14" t="s">
        <v>11</v>
      </c>
      <c r="B11" s="15" t="s">
        <v>12</v>
      </c>
      <c r="C11" s="16">
        <v>178938.1</v>
      </c>
      <c r="D11" s="13"/>
    </row>
    <row r="12" spans="1:4" ht="19.5" customHeight="1" x14ac:dyDescent="0.25">
      <c r="A12" s="14" t="s">
        <v>13</v>
      </c>
      <c r="B12" s="15" t="s">
        <v>14</v>
      </c>
      <c r="C12" s="16">
        <v>17187.8</v>
      </c>
      <c r="D12" s="13"/>
    </row>
    <row r="13" spans="1:4" s="19" customFormat="1" ht="24" customHeight="1" x14ac:dyDescent="0.25">
      <c r="A13" s="17" t="s">
        <v>20</v>
      </c>
      <c r="B13" s="17" t="s">
        <v>21</v>
      </c>
      <c r="C13" s="18">
        <v>200</v>
      </c>
      <c r="D13" s="3"/>
    </row>
    <row r="14" spans="1:4" s="19" customFormat="1" ht="28.5" x14ac:dyDescent="0.25">
      <c r="A14" s="17" t="s">
        <v>33</v>
      </c>
      <c r="B14" s="17" t="s">
        <v>34</v>
      </c>
      <c r="C14" s="18">
        <v>2045.9</v>
      </c>
      <c r="D14" s="3"/>
    </row>
    <row r="15" spans="1:4" ht="21.75" customHeight="1" x14ac:dyDescent="0.25">
      <c r="A15" s="11" t="s">
        <v>15</v>
      </c>
      <c r="B15" s="11" t="s">
        <v>16</v>
      </c>
      <c r="C15" s="12">
        <f>2000</f>
        <v>2000</v>
      </c>
      <c r="D15" s="13"/>
    </row>
    <row r="16" spans="1:4" ht="21" customHeight="1" x14ac:dyDescent="0.25">
      <c r="A16" s="11" t="s">
        <v>6</v>
      </c>
      <c r="B16" s="11" t="s">
        <v>7</v>
      </c>
      <c r="C16" s="12">
        <f>C17+C22</f>
        <v>286722.70000000007</v>
      </c>
      <c r="D16" s="13"/>
    </row>
    <row r="17" spans="1:7" ht="42.75" x14ac:dyDescent="0.25">
      <c r="A17" s="11" t="s">
        <v>17</v>
      </c>
      <c r="B17" s="11" t="s">
        <v>18</v>
      </c>
      <c r="C17" s="12">
        <f>C18+C20+C21+C19</f>
        <v>283230.30000000005</v>
      </c>
      <c r="D17" s="13"/>
    </row>
    <row r="18" spans="1:7" s="21" customFormat="1" x14ac:dyDescent="0.25">
      <c r="A18" s="15" t="s">
        <v>23</v>
      </c>
      <c r="B18" s="15" t="s">
        <v>19</v>
      </c>
      <c r="C18" s="16">
        <f>83871+1079.5+769+5000+3995+254.1</f>
        <v>94968.6</v>
      </c>
      <c r="D18" s="13"/>
      <c r="E18" s="20"/>
      <c r="G18" s="20"/>
    </row>
    <row r="19" spans="1:7" s="21" customFormat="1" ht="30" x14ac:dyDescent="0.25">
      <c r="A19" s="15" t="s">
        <v>29</v>
      </c>
      <c r="B19" s="15" t="s">
        <v>30</v>
      </c>
      <c r="C19" s="16">
        <f>2899.4+21643.7+975+14462.5+40138.3+27644+2939.5+2417.1+3227.9+1823.7+1496.2+6943.8+60001+18700-27644</f>
        <v>177668.1</v>
      </c>
      <c r="D19" s="13"/>
      <c r="E19" s="20"/>
    </row>
    <row r="20" spans="1:7" s="21" customFormat="1" ht="33" x14ac:dyDescent="0.25">
      <c r="A20" s="15" t="s">
        <v>27</v>
      </c>
      <c r="B20" s="1" t="s">
        <v>28</v>
      </c>
      <c r="C20" s="16">
        <v>2956</v>
      </c>
      <c r="D20" s="13"/>
    </row>
    <row r="21" spans="1:7" s="21" customFormat="1" ht="16.5" x14ac:dyDescent="0.25">
      <c r="A21" s="15" t="s">
        <v>25</v>
      </c>
      <c r="B21" s="1" t="s">
        <v>26</v>
      </c>
      <c r="C21" s="16">
        <f>9609-1079.5-769-122.9</f>
        <v>7637.6</v>
      </c>
      <c r="D21" s="13"/>
      <c r="E21" s="20"/>
      <c r="G21" s="20"/>
    </row>
    <row r="22" spans="1:7" s="21" customFormat="1" ht="16.5" x14ac:dyDescent="0.25">
      <c r="A22" s="15" t="s">
        <v>31</v>
      </c>
      <c r="B22" s="1" t="s">
        <v>32</v>
      </c>
      <c r="C22" s="16">
        <f>1943.7+303.6+250.9+994.2</f>
        <v>3492.4000000000005</v>
      </c>
      <c r="D22" s="13"/>
      <c r="E22" s="20"/>
      <c r="G22" s="20"/>
    </row>
    <row r="23" spans="1:7" ht="25.5" customHeight="1" x14ac:dyDescent="0.25">
      <c r="A23" s="22"/>
      <c r="B23" s="23" t="s">
        <v>8</v>
      </c>
      <c r="C23" s="24">
        <f>C9+C16</f>
        <v>487094.50000000006</v>
      </c>
      <c r="D23" s="13"/>
      <c r="G23" s="13"/>
    </row>
    <row r="26" spans="1:7" x14ac:dyDescent="0.25">
      <c r="C26" s="25"/>
    </row>
    <row r="27" spans="1:7" x14ac:dyDescent="0.25">
      <c r="C27" s="25"/>
      <c r="D27" s="25"/>
      <c r="G27" s="13"/>
    </row>
  </sheetData>
  <protectedRanges>
    <protectedRange sqref="A9:A19" name="krista_tf_3543_0_0"/>
    <protectedRange sqref="B9:B19" name="krista_tf_3556_0_0"/>
    <protectedRange sqref="A20" name="krista_tf_3543_0_0_1_1_1"/>
    <protectedRange sqref="B20" name="krista_tf_3556_0_0_1_1_1"/>
  </protectedRanges>
  <mergeCells count="4">
    <mergeCell ref="B1:C1"/>
    <mergeCell ref="B2:C2"/>
    <mergeCell ref="B3:C3"/>
    <mergeCell ref="A5:C6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Власова Ирина Мулевна</dc:creator>
  <cp:lastModifiedBy>Игнатова Антонина Ивановна</cp:lastModifiedBy>
  <cp:lastPrinted>2024-09-18T12:46:17Z</cp:lastPrinted>
  <dcterms:created xsi:type="dcterms:W3CDTF">2016-10-05T07:54:25Z</dcterms:created>
  <dcterms:modified xsi:type="dcterms:W3CDTF">2024-09-18T12:46:19Z</dcterms:modified>
</cp:coreProperties>
</file>