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7400" windowHeight="11640"/>
  </bookViews>
  <sheets>
    <sheet name="2020-03" sheetId="1" r:id="rId1"/>
  </sheets>
  <calcPr calcId="145621"/>
</workbook>
</file>

<file path=xl/calcChain.xml><?xml version="1.0" encoding="utf-8"?>
<calcChain xmlns="http://schemas.openxmlformats.org/spreadsheetml/2006/main">
  <c r="D19" i="1" l="1"/>
  <c r="E11" i="1" l="1"/>
  <c r="E10" i="1"/>
  <c r="E8" i="1" l="1"/>
  <c r="E9" i="1"/>
  <c r="E12" i="1"/>
  <c r="E13" i="1"/>
  <c r="E14" i="1"/>
  <c r="E18" i="1"/>
  <c r="E19" i="1"/>
  <c r="E20" i="1"/>
  <c r="E21" i="1"/>
  <c r="E22" i="1"/>
  <c r="C7" i="1" l="1"/>
  <c r="C6" i="1" s="1"/>
  <c r="C16" i="1" l="1"/>
  <c r="C23" i="1" s="1"/>
  <c r="E17" i="1" l="1"/>
  <c r="E16" i="1"/>
  <c r="D23" i="1" l="1"/>
  <c r="E23" i="1" s="1"/>
  <c r="E7" i="1"/>
  <c r="E6" i="1" l="1"/>
</calcChain>
</file>

<file path=xl/sharedStrings.xml><?xml version="1.0" encoding="utf-8"?>
<sst xmlns="http://schemas.openxmlformats.org/spreadsheetml/2006/main" count="44" uniqueCount="42">
  <si>
    <t>тыс. рублей</t>
  </si>
  <si>
    <t>Код доходов бюджета</t>
  </si>
  <si>
    <t>Наименование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</si>
  <si>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</si>
  <si>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</si>
  <si>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</si>
  <si>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</si>
  <si>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</si>
  <si>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</si>
  <si>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</si>
  <si>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</si>
  <si>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</si>
  <si>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</si>
  <si>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</si>
  <si>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</si>
  <si>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</si>
  <si>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</si>
  <si>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</si>
  <si>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</si>
  <si>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1 08 00000 00 0000 000</t>
  </si>
  <si>
    <t>ГОСУДАРСТВЕННАЯ ПОШЛИНА</t>
  </si>
  <si>
    <t>2 02 10000 00 0000 150</t>
  </si>
  <si>
    <t>Субсидии бюджетам бюджетной системы Российской Федерации (межбюджетные субсидии)</t>
  </si>
  <si>
    <t>2 02 20000 00 0000 150</t>
  </si>
  <si>
    <t>2 02 30000 00 0000 150</t>
  </si>
  <si>
    <t>1 13 00000 00 0000 000</t>
  </si>
  <si>
    <t>Процент исполнения %</t>
  </si>
  <si>
    <t>2 02 40000 00 0000 150</t>
  </si>
  <si>
    <t>Утверждено на 2022 год с учетом изменений</t>
  </si>
  <si>
    <t xml:space="preserve">ДОХОДЫ ОТ ОКАЗАНИЯ ПЛАТНЫХ УСЛУГ И КОМПЕНСАЦИИ ЗАТРАТ ГОСУДАРСТВА </t>
  </si>
  <si>
    <t>Субвенции бюджетам  бюджетной системы  Российской Федерации</t>
  </si>
  <si>
    <t>2 07 00000 00 0000 000</t>
  </si>
  <si>
    <t>ПРОЧИЕ БЕЗВОЗМЕЗДНЫЕ ПОСТУПЛЕНИЯ</t>
  </si>
  <si>
    <t>Прочие межбюджетные трансферты</t>
  </si>
  <si>
    <t>Земельный налог с организаций</t>
  </si>
  <si>
    <t>Земельный налог с физических лиц</t>
  </si>
  <si>
    <t>Информация об исполнении доходов бюджета Промышленного внутригородского района городского округа Самара за 2022 год по кодам видов доходов, подвидов доходов</t>
  </si>
  <si>
    <t>Исполнено за 2022 год</t>
  </si>
  <si>
    <t>1 17 00000 00 0000 000</t>
  </si>
  <si>
    <t>ПРОЧИЕ НЕНАЛОГОВЫЕ ДОХОДЫ</t>
  </si>
  <si>
    <t>-</t>
  </si>
  <si>
    <t xml:space="preserve">                                                      Приложение №1 
к Решению Совета депутатов 
Промышленного внутригородского района
городского округа Самара
от 24 мая 2023 г. № 144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</si>
</sst>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\-#,##0.0"/>
    <numFmt numFmtId="165" formatCode="#,##0.0_ ;[Red]\-#,##0.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>
      <alignment vertical="top" wrapText="1" readingOrder="1"/>
      <protection locked="0"/>
    </xf>
    <xf numFmtId="0" fontId="1" fillId="0" borderId="1" applyNumberFormat="0">
      <alignment horizontal="right" vertical="top"/>
    </xf>
  </cellStyleXfs>
  <cellXfs count="29">
    <xf numFmtId="0" fontId="0" fillId="0" borderId="0" xfId="0"/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left" vertical="center" wrapText="1"/>
      <protection locked="0"/>
    </xf>
    <xf numFmtId="165" fontId="5" fillId="2" borderId="0" xfId="0" applyNumberFormat="1" applyFont="1" applyFill="1" applyAlignment="1">
      <alignment horizontal="center" vertical="center"/>
    </xf>
    <xf numFmtId="0" fontId="10" fillId="2" borderId="1" xfId="1" applyNumberFormat="1" applyFont="1" applyFill="1" applyBorder="1" applyAlignment="1">
      <alignment horizontal="left" vertical="center" wrapText="1"/>
      <protection locked="0"/>
    </xf>
    <xf numFmtId="0" fontId="11" fillId="2" borderId="1" xfId="1" applyNumberFormat="1" applyFont="1" applyFill="1" applyBorder="1" applyAlignment="1">
      <alignment horizontal="left" vertical="center" wrapText="1"/>
      <protection locked="0"/>
    </xf>
    <xf numFmtId="0" fontId="4" fillId="2" borderId="0" xfId="0" applyFont="1" applyFill="1" applyAlignment="1">
      <alignment horizontal="center" vertical="center"/>
    </xf>
    <xf numFmtId="0" fontId="10" fillId="2" borderId="1" xfId="1" applyNumberFormat="1" applyFont="1" applyFill="1" applyAlignment="1">
      <alignment horizontal="left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1" applyNumberFormat="1" applyFont="1" applyFill="1" applyAlignment="1">
      <alignment horizontal="left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164" fontId="11" fillId="2" borderId="1" xfId="2" applyNumberFormat="1" applyFont="1" applyFill="1" applyBorder="1" applyAlignment="1">
      <alignment horizontal="center" vertical="center"/>
    </xf>
    <xf numFmtId="164" fontId="13" fillId="2" borderId="1" xfId="2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3" fillId="0" borderId="1" xfId="2" applyNumberFormat="1" applyFont="1" applyFill="1" applyBorder="1" applyAlignment="1">
      <alignment horizontal="center" vertical="center"/>
    </xf>
    <xf numFmtId="164" fontId="11" fillId="2" borderId="1" xfId="2" applyNumberFormat="1" applyFont="1" applyFill="1" applyAlignment="1">
      <alignment horizontal="center" vertical="center"/>
    </xf>
    <xf numFmtId="164" fontId="13" fillId="2" borderId="1" xfId="2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</cellXfs>
  <cellStyles count="3">
    <cellStyle name="Данные (редактируемые)" xfId="1"/>
    <cellStyle name="Данные (только для чтения)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A2" sqref="A2:E3"/>
    </sheetView>
  </sheetViews>
  <sheetFormatPr defaultRowHeight="15.75" x14ac:dyDescent="0.25"/>
  <cols>
    <col min="1" max="1" width="26.5703125" style="17" customWidth="1"/>
    <col min="2" max="2" width="64" style="17" customWidth="1"/>
    <col min="3" max="3" width="17.42578125" style="1" customWidth="1"/>
    <col min="4" max="4" width="15.28515625" style="1" customWidth="1"/>
    <col min="5" max="5" width="15.7109375" style="1" customWidth="1"/>
    <col min="6" max="6" width="14" style="1" customWidth="1"/>
    <col min="7" max="7" width="9.42578125" style="1" bestFit="1" customWidth="1"/>
    <col min="8" max="16384" width="9.140625" style="1"/>
  </cols>
  <sheetData>
    <row r="1" spans="1:8" ht="93.75" customHeight="1" x14ac:dyDescent="0.25">
      <c r="A1" s="4"/>
      <c r="B1" s="27" t="s">
        <v>41</v>
      </c>
      <c r="C1" s="28"/>
      <c r="D1" s="28"/>
      <c r="E1" s="28"/>
    </row>
    <row r="2" spans="1:8" ht="26.25" customHeight="1" x14ac:dyDescent="0.25">
      <c r="A2" s="26" t="s">
        <v>36</v>
      </c>
      <c r="B2" s="26"/>
      <c r="C2" s="26"/>
      <c r="D2" s="26"/>
      <c r="E2" s="26"/>
    </row>
    <row r="3" spans="1:8" ht="44.25" customHeight="1" x14ac:dyDescent="0.25">
      <c r="A3" s="26"/>
      <c r="B3" s="26"/>
      <c r="C3" s="26"/>
      <c r="D3" s="26"/>
      <c r="E3" s="26"/>
    </row>
    <row r="4" spans="1:8" x14ac:dyDescent="0.25">
      <c r="A4" s="4"/>
      <c r="B4" s="4"/>
      <c r="E4" s="2" t="s">
        <v>0</v>
      </c>
    </row>
    <row r="5" spans="1:8" ht="64.5" customHeight="1" x14ac:dyDescent="0.25">
      <c r="A5" s="5" t="s">
        <v>1</v>
      </c>
      <c r="B5" s="5" t="s">
        <v>2</v>
      </c>
      <c r="C5" s="6" t="s">
        <v>28</v>
      </c>
      <c r="D5" s="6" t="s">
        <v>37</v>
      </c>
      <c r="E5" s="6" t="s">
        <v>26</v>
      </c>
    </row>
    <row r="6" spans="1:8" ht="23.25" customHeight="1" x14ac:dyDescent="0.25">
      <c r="A6" s="7" t="s">
        <v>3</v>
      </c>
      <c r="B6" s="7" t="s">
        <v>4</v>
      </c>
      <c r="C6" s="19">
        <f>C7+C12+C14+C13</f>
        <v>167405.1</v>
      </c>
      <c r="D6" s="23">
        <v>182320.2</v>
      </c>
      <c r="E6" s="23">
        <f>D6/C6*100</f>
        <v>108.90958519184899</v>
      </c>
      <c r="F6" s="8"/>
    </row>
    <row r="7" spans="1:8" ht="24.75" customHeight="1" x14ac:dyDescent="0.25">
      <c r="A7" s="7" t="s">
        <v>8</v>
      </c>
      <c r="B7" s="7" t="s">
        <v>9</v>
      </c>
      <c r="C7" s="19">
        <f>C8+C9</f>
        <v>161835.5</v>
      </c>
      <c r="D7" s="23">
        <v>176367.2</v>
      </c>
      <c r="E7" s="23">
        <f>D7*100/C7</f>
        <v>108.97930305773455</v>
      </c>
      <c r="F7" s="8"/>
      <c r="G7" s="8"/>
    </row>
    <row r="8" spans="1:8" ht="22.5" customHeight="1" x14ac:dyDescent="0.25">
      <c r="A8" s="9" t="s">
        <v>10</v>
      </c>
      <c r="B8" s="9" t="s">
        <v>11</v>
      </c>
      <c r="C8" s="20">
        <v>140775.79999999999</v>
      </c>
      <c r="D8" s="24">
        <v>154527.4</v>
      </c>
      <c r="E8" s="24">
        <f t="shared" ref="E8:E23" si="0">D8*100/C8</f>
        <v>109.7684403143154</v>
      </c>
      <c r="F8" s="8"/>
    </row>
    <row r="9" spans="1:8" ht="19.5" customHeight="1" x14ac:dyDescent="0.25">
      <c r="A9" s="9" t="s">
        <v>12</v>
      </c>
      <c r="B9" s="9" t="s">
        <v>13</v>
      </c>
      <c r="C9" s="20">
        <v>21059.7</v>
      </c>
      <c r="D9" s="24">
        <v>21839.8</v>
      </c>
      <c r="E9" s="24">
        <f t="shared" si="0"/>
        <v>103.70423130433956</v>
      </c>
      <c r="F9" s="8"/>
    </row>
    <row r="10" spans="1:8" ht="19.5" customHeight="1" x14ac:dyDescent="0.25">
      <c r="A10" s="9" t="s">
        <v>12</v>
      </c>
      <c r="B10" s="9" t="s">
        <v>34</v>
      </c>
      <c r="C10" s="22">
        <v>18255.2</v>
      </c>
      <c r="D10" s="24">
        <v>18886.900000000001</v>
      </c>
      <c r="E10" s="24">
        <f t="shared" si="0"/>
        <v>103.46038389061748</v>
      </c>
      <c r="F10" s="8"/>
    </row>
    <row r="11" spans="1:8" ht="19.5" customHeight="1" x14ac:dyDescent="0.25">
      <c r="A11" s="9" t="s">
        <v>12</v>
      </c>
      <c r="B11" s="9" t="s">
        <v>35</v>
      </c>
      <c r="C11" s="22">
        <v>2804.5</v>
      </c>
      <c r="D11" s="24">
        <v>2952.9</v>
      </c>
      <c r="E11" s="24">
        <f t="shared" si="0"/>
        <v>105.29149581030487</v>
      </c>
      <c r="F11" s="8"/>
      <c r="H11" s="18"/>
    </row>
    <row r="12" spans="1:8" s="11" customFormat="1" ht="24" customHeight="1" x14ac:dyDescent="0.25">
      <c r="A12" s="10" t="s">
        <v>19</v>
      </c>
      <c r="B12" s="10" t="s">
        <v>20</v>
      </c>
      <c r="C12" s="19">
        <v>365</v>
      </c>
      <c r="D12" s="23">
        <v>405</v>
      </c>
      <c r="E12" s="23">
        <f t="shared" si="0"/>
        <v>110.95890410958904</v>
      </c>
      <c r="F12" s="8"/>
    </row>
    <row r="13" spans="1:8" ht="34.5" customHeight="1" x14ac:dyDescent="0.25">
      <c r="A13" s="10" t="s">
        <v>25</v>
      </c>
      <c r="B13" s="10" t="s">
        <v>29</v>
      </c>
      <c r="C13" s="19">
        <v>3669.6</v>
      </c>
      <c r="D13" s="23">
        <v>3669.6</v>
      </c>
      <c r="E13" s="23">
        <f t="shared" si="0"/>
        <v>100</v>
      </c>
      <c r="F13" s="8"/>
    </row>
    <row r="14" spans="1:8" ht="21.75" customHeight="1" x14ac:dyDescent="0.25">
      <c r="A14" s="7" t="s">
        <v>14</v>
      </c>
      <c r="B14" s="7" t="s">
        <v>15</v>
      </c>
      <c r="C14" s="19">
        <v>1535</v>
      </c>
      <c r="D14" s="23">
        <v>1854.8</v>
      </c>
      <c r="E14" s="23">
        <f t="shared" si="0"/>
        <v>120.83387622149837</v>
      </c>
      <c r="F14" s="8"/>
    </row>
    <row r="15" spans="1:8" ht="21.75" customHeight="1" x14ac:dyDescent="0.25">
      <c r="A15" s="7" t="s">
        <v>38</v>
      </c>
      <c r="B15" s="7" t="s">
        <v>39</v>
      </c>
      <c r="C15" s="19">
        <v>0</v>
      </c>
      <c r="D15" s="23">
        <v>23.6</v>
      </c>
      <c r="E15" s="23" t="s">
        <v>40</v>
      </c>
      <c r="F15" s="8"/>
    </row>
    <row r="16" spans="1:8" ht="21.75" customHeight="1" x14ac:dyDescent="0.25">
      <c r="A16" s="7" t="s">
        <v>5</v>
      </c>
      <c r="B16" s="7" t="s">
        <v>6</v>
      </c>
      <c r="C16" s="19">
        <f>C17+C22</f>
        <v>227211.80000000002</v>
      </c>
      <c r="D16" s="19">
        <v>227147.3</v>
      </c>
      <c r="E16" s="23">
        <f t="shared" si="0"/>
        <v>99.971612389849469</v>
      </c>
      <c r="F16" s="8"/>
    </row>
    <row r="17" spans="1:6" ht="43.5" customHeight="1" x14ac:dyDescent="0.25">
      <c r="A17" s="7" t="s">
        <v>16</v>
      </c>
      <c r="B17" s="7" t="s">
        <v>17</v>
      </c>
      <c r="C17" s="19">
        <v>226469.7</v>
      </c>
      <c r="D17" s="19">
        <v>226469.7</v>
      </c>
      <c r="E17" s="23">
        <f t="shared" si="0"/>
        <v>100</v>
      </c>
      <c r="F17" s="8"/>
    </row>
    <row r="18" spans="1:6" ht="37.5" customHeight="1" x14ac:dyDescent="0.25">
      <c r="A18" s="9" t="s">
        <v>21</v>
      </c>
      <c r="B18" s="9" t="s">
        <v>18</v>
      </c>
      <c r="C18" s="20">
        <v>97356.9</v>
      </c>
      <c r="D18" s="24">
        <v>97356.9</v>
      </c>
      <c r="E18" s="24">
        <f t="shared" si="0"/>
        <v>100</v>
      </c>
      <c r="F18" s="8"/>
    </row>
    <row r="19" spans="1:6" ht="37.5" customHeight="1" x14ac:dyDescent="0.25">
      <c r="A19" s="12" t="s">
        <v>23</v>
      </c>
      <c r="B19" s="13" t="s">
        <v>22</v>
      </c>
      <c r="C19" s="20">
        <v>120627.8</v>
      </c>
      <c r="D19" s="24">
        <f>97600+23027.8</f>
        <v>120627.8</v>
      </c>
      <c r="E19" s="24">
        <f t="shared" si="0"/>
        <v>100</v>
      </c>
      <c r="F19" s="8"/>
    </row>
    <row r="20" spans="1:6" ht="37.5" customHeight="1" x14ac:dyDescent="0.25">
      <c r="A20" s="12" t="s">
        <v>24</v>
      </c>
      <c r="B20" s="13" t="s">
        <v>30</v>
      </c>
      <c r="C20" s="20">
        <v>2956</v>
      </c>
      <c r="D20" s="24">
        <v>2956</v>
      </c>
      <c r="E20" s="24">
        <f t="shared" si="0"/>
        <v>100</v>
      </c>
      <c r="F20" s="8"/>
    </row>
    <row r="21" spans="1:6" ht="16.5" x14ac:dyDescent="0.25">
      <c r="A21" s="12" t="s">
        <v>27</v>
      </c>
      <c r="B21" s="13" t="s">
        <v>33</v>
      </c>
      <c r="C21" s="20">
        <v>5529</v>
      </c>
      <c r="D21" s="24">
        <v>5529</v>
      </c>
      <c r="E21" s="24">
        <f t="shared" si="0"/>
        <v>100</v>
      </c>
      <c r="F21" s="8"/>
    </row>
    <row r="22" spans="1:6" ht="16.5" x14ac:dyDescent="0.25">
      <c r="A22" s="14" t="s">
        <v>31</v>
      </c>
      <c r="B22" s="15" t="s">
        <v>32</v>
      </c>
      <c r="C22" s="19">
        <v>742.1</v>
      </c>
      <c r="D22" s="23">
        <v>677.6</v>
      </c>
      <c r="E22" s="23">
        <f t="shared" si="0"/>
        <v>91.308448996092167</v>
      </c>
      <c r="F22" s="8"/>
    </row>
    <row r="23" spans="1:6" x14ac:dyDescent="0.25">
      <c r="A23" s="16"/>
      <c r="B23" s="16" t="s">
        <v>7</v>
      </c>
      <c r="C23" s="21">
        <f>C6+C16</f>
        <v>394616.9</v>
      </c>
      <c r="D23" s="21">
        <f>D6+D16</f>
        <v>409467.5</v>
      </c>
      <c r="E23" s="23">
        <f t="shared" si="0"/>
        <v>103.76329548987891</v>
      </c>
      <c r="F23" s="8"/>
    </row>
    <row r="25" spans="1:6" ht="60" customHeight="1" x14ac:dyDescent="0.25">
      <c r="A25" s="25"/>
      <c r="B25" s="25"/>
      <c r="C25" s="3"/>
      <c r="D25" s="3"/>
      <c r="E25" s="3"/>
    </row>
    <row r="26" spans="1:6" ht="15.75" customHeight="1" x14ac:dyDescent="0.25"/>
  </sheetData>
  <protectedRanges>
    <protectedRange sqref="A14:A18 A6:A12" name="krista_tf_3543_0_0_1"/>
    <protectedRange sqref="B6:B12 B14:B18" name="krista_tf_3556_0_0_1"/>
    <protectedRange sqref="A21:A22" name="krista_tf_3543_0_0_1_1_2"/>
    <protectedRange sqref="B21:B22" name="krista_tf_3556_0_0_1_1_2"/>
    <protectedRange sqref="A19:A20" name="krista_tf_3543_0_0_1_1_1_1"/>
    <protectedRange sqref="B19:B20" name="krista_tf_3556_0_0_1_1_1_1"/>
    <protectedRange sqref="A13" name="krista_tf_3543_0_0_2_1"/>
    <protectedRange sqref="B13" name="krista_tf_3556_0_0_2_1"/>
  </protectedRanges>
  <mergeCells count="3">
    <mergeCell ref="A25:B25"/>
    <mergeCell ref="B1:E1"/>
    <mergeCell ref="A2:E3"/>
  </mergeCells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Ирина Мулевна</dc:creator>
  <cp:lastModifiedBy>Игнатова Антонина Ивановна</cp:lastModifiedBy>
  <cp:lastPrinted>2023-05-25T06:27:20Z</cp:lastPrinted>
  <dcterms:created xsi:type="dcterms:W3CDTF">2016-10-05T07:54:25Z</dcterms:created>
  <dcterms:modified xsi:type="dcterms:W3CDTF">2023-05-25T06:27:35Z</dcterms:modified>
</cp:coreProperties>
</file>