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2\Отчеты 2022\год 2022\Публичные слушания\"/>
    </mc:Choice>
  </mc:AlternateContent>
  <bookViews>
    <workbookView xWindow="480" yWindow="255" windowWidth="17400" windowHeight="11640"/>
  </bookViews>
  <sheets>
    <sheet name="2020-03" sheetId="1" r:id="rId1"/>
  </sheets>
  <calcPr calcId="162913" refMode="R1C1"/>
</workbook>
</file>

<file path=xl/calcChain.xml><?xml version="1.0" encoding="utf-8"?>
<calcChain xmlns="http://schemas.openxmlformats.org/spreadsheetml/2006/main">
  <c r="D25" i="1" l="1"/>
  <c r="E17" i="1" l="1"/>
  <c r="E16" i="1"/>
  <c r="E14" i="1" l="1"/>
  <c r="E15" i="1"/>
  <c r="E18" i="1"/>
  <c r="E19" i="1"/>
  <c r="E20" i="1"/>
  <c r="E24" i="1"/>
  <c r="E25" i="1"/>
  <c r="E26" i="1"/>
  <c r="E27" i="1"/>
  <c r="E28" i="1"/>
  <c r="C13" i="1" l="1"/>
  <c r="C12" i="1" s="1"/>
  <c r="C22" i="1" l="1"/>
  <c r="C29" i="1" s="1"/>
  <c r="E23" i="1" l="1"/>
  <c r="E22" i="1"/>
  <c r="D29" i="1" l="1"/>
  <c r="E29" i="1" s="1"/>
  <c r="E13" i="1"/>
  <c r="E12" i="1" l="1"/>
</calcChain>
</file>

<file path=xl/sharedStrings.xml><?xml version="1.0" encoding="utf-8"?>
<sst xmlns="http://schemas.openxmlformats.org/spreadsheetml/2006/main" count="46" uniqueCount="44">
  <si>
    <t>тыс. рублей</t>
  </si>
  <si>
    <t>Код доходов бюджета</t>
  </si>
  <si>
    <t>Наименование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</si>
  <si>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</si>
  <si>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</si>
  <si>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</si>
  <si>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</si>
  <si>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</si>
  <si>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</si>
  <si>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</si>
  <si>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</si>
  <si>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</si>
  <si>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</si>
  <si>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</si>
  <si>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</si>
  <si>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</si>
  <si>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</si>
  <si>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</si>
  <si>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</si>
  <si>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1 08 00000 00 0000 000</t>
  </si>
  <si>
    <t>ГОСУДАРСТВЕННАЯ ПОШЛИНА</t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</si>
  <si>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</si>
  <si>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</si>
  <si>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</si>
  <si>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>2 02 30000 00 0000 150</t>
  </si>
  <si>
    <t>1 13 00000 00 0000 000</t>
  </si>
  <si>
    <t>Процент исполнения %</t>
  </si>
  <si>
    <t>2 02 40000 00 0000 150</t>
  </si>
  <si>
    <t>Утверждено на 2022 год с учетом изменений</t>
  </si>
  <si>
    <t xml:space="preserve">ДОХОДЫ ОТ ОКАЗАНИЯ ПЛАТНЫХ УСЛУГ И КОМПЕНСАЦИИ ЗАТРАТ ГОСУДАРСТВА </t>
  </si>
  <si>
    <t>Субвенции бюджетам  бюджетной системы  Российской Федерации</t>
  </si>
  <si>
    <t>2 07 00000 00 0000 000</t>
  </si>
  <si>
    <t>ПРОЧИЕ БЕЗВОЗМЕЗДНЫЕ ПОСТУПЛЕНИЯ</t>
  </si>
  <si>
    <t>Прочие межбюджетные трансферты</t>
  </si>
  <si>
    <t>Земельный налог с организаций</t>
  </si>
  <si>
    <t>Земельный налог с физических лиц</t>
  </si>
  <si>
    <t xml:space="preserve">                                                      Приложение № 2</t>
  </si>
  <si>
    <t>Информация об исполнении доходов бюджета Промышленного внутригородского района городского округа Самара за 2022 год по кодам видов доходов, подвидов доходов</t>
  </si>
  <si>
    <t>Исполнено за 2022 год</t>
  </si>
  <si>
    <t>1 17 00000 00 0000 000</t>
  </si>
  <si>
    <t>ПРОЧИЕ НЕНАЛОГОВЫЕ ДОХОДЫ</t>
  </si>
  <si>
    <t>-</t>
  </si>
  <si>
    <t xml:space="preserve">       к Решению Совета депутатов Промышленного внутригородского района
 городского округа Самара Самарской области</t>
  </si>
  <si>
    <t xml:space="preserve">                                       от "_____" ____________ 2023 г.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</si>
</sst>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[Red]\-#,##0.0"/>
    <numFmt numFmtId="165" formatCode="#,##0.0_ ;[Red]\-#,##0.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3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left" vertical="center" wrapText="1"/>
      <protection locked="0"/>
    </xf>
    <xf numFmtId="165" fontId="5" fillId="2" borderId="0" xfId="0" applyNumberFormat="1" applyFont="1" applyFill="1" applyAlignment="1">
      <alignment horizontal="center" vertical="center"/>
    </xf>
    <xf numFmtId="0" fontId="10" fillId="2" borderId="1" xfId="1" applyNumberFormat="1" applyFont="1" applyFill="1" applyBorder="1" applyAlignment="1">
      <alignment horizontal="left" vertical="center" wrapText="1"/>
      <protection locked="0"/>
    </xf>
    <xf numFmtId="0" fontId="11" fillId="2" borderId="1" xfId="1" applyNumberFormat="1" applyFont="1" applyFill="1" applyBorder="1" applyAlignment="1">
      <alignment horizontal="left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10" fillId="2" borderId="1" xfId="1" applyNumberFormat="1" applyFont="1" applyFill="1" applyAlignment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1" applyNumberFormat="1" applyFont="1" applyFill="1" applyAlignment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164" fontId="11" fillId="2" borderId="1" xfId="2" applyNumberFormat="1" applyFont="1" applyFill="1" applyBorder="1" applyAlignment="1">
      <alignment horizontal="center" vertical="center"/>
    </xf>
    <xf numFmtId="164" fontId="13" fillId="2" borderId="1" xfId="2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3" fillId="0" borderId="1" xfId="2" applyNumberFormat="1" applyFont="1" applyFill="1" applyBorder="1" applyAlignment="1">
      <alignment horizontal="center" vertical="center"/>
    </xf>
    <xf numFmtId="164" fontId="11" fillId="2" borderId="1" xfId="2" applyNumberFormat="1" applyFont="1" applyFill="1" applyAlignment="1">
      <alignment horizontal="center" vertical="center"/>
    </xf>
    <xf numFmtId="164" fontId="13" fillId="2" borderId="1" xfId="2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F7" sqref="F7"/>
    </sheetView>
  </sheetViews>
  <sheetFormatPr defaultRowHeight="15.75" x14ac:dyDescent="0.25"/>
  <cols>
    <col min="1" max="1" width="26.5703125" style="17" customWidth="1"/>
    <col min="2" max="2" width="64" style="17" customWidth="1"/>
    <col min="3" max="3" width="17.42578125" style="1" customWidth="1"/>
    <col min="4" max="4" width="15.28515625" style="1" customWidth="1"/>
    <col min="5" max="5" width="15.7109375" style="1" customWidth="1"/>
    <col min="6" max="6" width="14" style="1" customWidth="1"/>
    <col min="7" max="7" width="9.42578125" style="1" bestFit="1" customWidth="1"/>
    <col min="8" max="16384" width="9.140625" style="1"/>
  </cols>
  <sheetData>
    <row r="1" spans="1:9" x14ac:dyDescent="0.25">
      <c r="A1" s="4"/>
      <c r="B1" s="29" t="s">
        <v>36</v>
      </c>
      <c r="C1" s="29"/>
      <c r="D1" s="29"/>
      <c r="E1" s="29"/>
    </row>
    <row r="2" spans="1:9" ht="52.5" customHeight="1" x14ac:dyDescent="0.25">
      <c r="A2" s="4"/>
      <c r="B2" s="25"/>
      <c r="C2" s="31" t="s">
        <v>42</v>
      </c>
      <c r="D2" s="31"/>
      <c r="E2" s="31"/>
    </row>
    <row r="3" spans="1:9" x14ac:dyDescent="0.25">
      <c r="A3" s="4"/>
      <c r="C3" s="29" t="s">
        <v>43</v>
      </c>
      <c r="D3" s="29"/>
      <c r="E3" s="29"/>
      <c r="F3" s="26"/>
      <c r="G3" s="26"/>
      <c r="H3" s="26"/>
      <c r="I3" s="26"/>
    </row>
    <row r="4" spans="1:9" hidden="1" x14ac:dyDescent="0.25">
      <c r="A4" s="4"/>
      <c r="C4" s="25"/>
      <c r="D4" s="25"/>
      <c r="E4" s="25"/>
      <c r="F4" s="26"/>
      <c r="G4" s="26"/>
      <c r="H4" s="26"/>
      <c r="I4" s="26"/>
    </row>
    <row r="5" spans="1:9" hidden="1" x14ac:dyDescent="0.25">
      <c r="A5" s="4"/>
      <c r="C5" s="25"/>
      <c r="D5" s="25"/>
      <c r="E5" s="25"/>
      <c r="F5" s="26"/>
      <c r="G5" s="26"/>
      <c r="H5" s="26"/>
      <c r="I5" s="26"/>
    </row>
    <row r="6" spans="1:9" x14ac:dyDescent="0.25">
      <c r="A6" s="4"/>
      <c r="C6" s="27"/>
      <c r="D6" s="27"/>
      <c r="E6" s="27"/>
      <c r="F6" s="26"/>
      <c r="G6" s="26"/>
      <c r="H6" s="26"/>
      <c r="I6" s="26"/>
    </row>
    <row r="7" spans="1:9" x14ac:dyDescent="0.25">
      <c r="A7" s="4"/>
      <c r="C7" s="27"/>
      <c r="D7" s="27"/>
      <c r="E7" s="27"/>
      <c r="F7" s="26"/>
      <c r="G7" s="26"/>
      <c r="H7" s="26"/>
      <c r="I7" s="26"/>
    </row>
    <row r="8" spans="1:9" x14ac:dyDescent="0.25">
      <c r="A8" s="30" t="s">
        <v>37</v>
      </c>
      <c r="B8" s="30"/>
      <c r="C8" s="30"/>
      <c r="D8" s="30"/>
      <c r="E8" s="30"/>
    </row>
    <row r="9" spans="1:9" x14ac:dyDescent="0.25">
      <c r="A9" s="30"/>
      <c r="B9" s="30"/>
      <c r="C9" s="30"/>
      <c r="D9" s="30"/>
      <c r="E9" s="30"/>
    </row>
    <row r="10" spans="1:9" ht="23.25" customHeight="1" x14ac:dyDescent="0.25">
      <c r="A10" s="4"/>
      <c r="B10" s="4"/>
      <c r="E10" s="2" t="s">
        <v>0</v>
      </c>
      <c r="F10" s="8"/>
    </row>
    <row r="11" spans="1:9" ht="63" x14ac:dyDescent="0.25">
      <c r="A11" s="5" t="s">
        <v>1</v>
      </c>
      <c r="B11" s="5" t="s">
        <v>2</v>
      </c>
      <c r="C11" s="6" t="s">
        <v>28</v>
      </c>
      <c r="D11" s="6" t="s">
        <v>38</v>
      </c>
      <c r="E11" s="6" t="s">
        <v>26</v>
      </c>
      <c r="F11" s="8"/>
      <c r="G11" s="8"/>
    </row>
    <row r="12" spans="1:9" ht="22.5" customHeight="1" x14ac:dyDescent="0.25">
      <c r="A12" s="7" t="s">
        <v>3</v>
      </c>
      <c r="B12" s="7" t="s">
        <v>4</v>
      </c>
      <c r="C12" s="19">
        <f>C13+C18+C20+C19</f>
        <v>167405.1</v>
      </c>
      <c r="D12" s="23">
        <v>182320.2</v>
      </c>
      <c r="E12" s="23">
        <f>D12/C12*100</f>
        <v>108.90958519184899</v>
      </c>
      <c r="F12" s="8"/>
    </row>
    <row r="13" spans="1:9" ht="19.5" customHeight="1" x14ac:dyDescent="0.25">
      <c r="A13" s="7" t="s">
        <v>8</v>
      </c>
      <c r="B13" s="7" t="s">
        <v>9</v>
      </c>
      <c r="C13" s="19">
        <f>C14+C15</f>
        <v>161835.5</v>
      </c>
      <c r="D13" s="23">
        <v>176367.2</v>
      </c>
      <c r="E13" s="23">
        <f>D13*100/C13</f>
        <v>108.97930305773455</v>
      </c>
      <c r="F13" s="8"/>
    </row>
    <row r="14" spans="1:9" ht="19.5" customHeight="1" x14ac:dyDescent="0.25">
      <c r="A14" s="9" t="s">
        <v>10</v>
      </c>
      <c r="B14" s="9" t="s">
        <v>11</v>
      </c>
      <c r="C14" s="20">
        <v>140775.79999999999</v>
      </c>
      <c r="D14" s="24">
        <v>154527.4</v>
      </c>
      <c r="E14" s="24">
        <f t="shared" ref="E14:E29" si="0">D14*100/C14</f>
        <v>109.7684403143154</v>
      </c>
      <c r="F14" s="8"/>
    </row>
    <row r="15" spans="1:9" ht="19.5" customHeight="1" x14ac:dyDescent="0.25">
      <c r="A15" s="9" t="s">
        <v>12</v>
      </c>
      <c r="B15" s="9" t="s">
        <v>13</v>
      </c>
      <c r="C15" s="20">
        <v>21059.7</v>
      </c>
      <c r="D15" s="24">
        <v>21839.8</v>
      </c>
      <c r="E15" s="24">
        <f t="shared" si="0"/>
        <v>103.70423130433956</v>
      </c>
      <c r="F15" s="8"/>
      <c r="H15" s="18"/>
    </row>
    <row r="16" spans="1:9" s="11" customFormat="1" ht="24" customHeight="1" x14ac:dyDescent="0.25">
      <c r="A16" s="9" t="s">
        <v>12</v>
      </c>
      <c r="B16" s="9" t="s">
        <v>34</v>
      </c>
      <c r="C16" s="22">
        <v>18255.2</v>
      </c>
      <c r="D16" s="24">
        <v>18886.900000000001</v>
      </c>
      <c r="E16" s="24">
        <f t="shared" si="0"/>
        <v>103.46038389061748</v>
      </c>
      <c r="F16" s="8"/>
    </row>
    <row r="17" spans="1:6" ht="34.5" customHeight="1" x14ac:dyDescent="0.25">
      <c r="A17" s="9" t="s">
        <v>12</v>
      </c>
      <c r="B17" s="9" t="s">
        <v>35</v>
      </c>
      <c r="C17" s="22">
        <v>2804.5</v>
      </c>
      <c r="D17" s="24">
        <v>2952.9</v>
      </c>
      <c r="E17" s="24">
        <f t="shared" si="0"/>
        <v>105.29149581030487</v>
      </c>
      <c r="F17" s="8"/>
    </row>
    <row r="18" spans="1:6" ht="21.75" customHeight="1" x14ac:dyDescent="0.25">
      <c r="A18" s="10" t="s">
        <v>19</v>
      </c>
      <c r="B18" s="10" t="s">
        <v>20</v>
      </c>
      <c r="C18" s="19">
        <v>365</v>
      </c>
      <c r="D18" s="23">
        <v>405</v>
      </c>
      <c r="E18" s="23">
        <f t="shared" si="0"/>
        <v>110.95890410958904</v>
      </c>
      <c r="F18" s="8"/>
    </row>
    <row r="19" spans="1:6" ht="28.5" x14ac:dyDescent="0.25">
      <c r="A19" s="10" t="s">
        <v>25</v>
      </c>
      <c r="B19" s="10" t="s">
        <v>29</v>
      </c>
      <c r="C19" s="19">
        <v>3669.6</v>
      </c>
      <c r="D19" s="23">
        <v>3669.6</v>
      </c>
      <c r="E19" s="23">
        <f t="shared" si="0"/>
        <v>100</v>
      </c>
      <c r="F19" s="8"/>
    </row>
    <row r="20" spans="1:6" ht="21.75" customHeight="1" x14ac:dyDescent="0.25">
      <c r="A20" s="7" t="s">
        <v>14</v>
      </c>
      <c r="B20" s="7" t="s">
        <v>15</v>
      </c>
      <c r="C20" s="19">
        <v>1535</v>
      </c>
      <c r="D20" s="23">
        <v>1854.8</v>
      </c>
      <c r="E20" s="23">
        <f t="shared" si="0"/>
        <v>120.83387622149837</v>
      </c>
      <c r="F20" s="8"/>
    </row>
    <row r="21" spans="1:6" ht="43.5" customHeight="1" x14ac:dyDescent="0.25">
      <c r="A21" s="7" t="s">
        <v>39</v>
      </c>
      <c r="B21" s="7" t="s">
        <v>40</v>
      </c>
      <c r="C21" s="19">
        <v>0</v>
      </c>
      <c r="D21" s="23">
        <v>23.6</v>
      </c>
      <c r="E21" s="23" t="s">
        <v>41</v>
      </c>
      <c r="F21" s="8"/>
    </row>
    <row r="22" spans="1:6" ht="37.5" customHeight="1" x14ac:dyDescent="0.25">
      <c r="A22" s="7" t="s">
        <v>5</v>
      </c>
      <c r="B22" s="7" t="s">
        <v>6</v>
      </c>
      <c r="C22" s="19">
        <f>C23+C28</f>
        <v>227211.80000000002</v>
      </c>
      <c r="D22" s="19">
        <v>227147.3</v>
      </c>
      <c r="E22" s="23">
        <f t="shared" si="0"/>
        <v>99.971612389849469</v>
      </c>
      <c r="F22" s="8"/>
    </row>
    <row r="23" spans="1:6" ht="42.75" x14ac:dyDescent="0.25">
      <c r="A23" s="7" t="s">
        <v>16</v>
      </c>
      <c r="B23" s="7" t="s">
        <v>17</v>
      </c>
      <c r="C23" s="19">
        <v>226469.7</v>
      </c>
      <c r="D23" s="19">
        <v>226469.7</v>
      </c>
      <c r="E23" s="23">
        <f t="shared" si="0"/>
        <v>100</v>
      </c>
      <c r="F23" s="8"/>
    </row>
    <row r="24" spans="1:6" ht="37.5" customHeight="1" x14ac:dyDescent="0.25">
      <c r="A24" s="9" t="s">
        <v>21</v>
      </c>
      <c r="B24" s="9" t="s">
        <v>18</v>
      </c>
      <c r="C24" s="20">
        <v>97356.9</v>
      </c>
      <c r="D24" s="24">
        <v>97356.9</v>
      </c>
      <c r="E24" s="24">
        <f t="shared" si="0"/>
        <v>100</v>
      </c>
      <c r="F24" s="8"/>
    </row>
    <row r="25" spans="1:6" ht="33" x14ac:dyDescent="0.25">
      <c r="A25" s="12" t="s">
        <v>23</v>
      </c>
      <c r="B25" s="13" t="s">
        <v>22</v>
      </c>
      <c r="C25" s="20">
        <v>120627.8</v>
      </c>
      <c r="D25" s="24">
        <f>97600+23027.8</f>
        <v>120627.8</v>
      </c>
      <c r="E25" s="24">
        <f t="shared" si="0"/>
        <v>100</v>
      </c>
      <c r="F25" s="8"/>
    </row>
    <row r="26" spans="1:6" ht="33" x14ac:dyDescent="0.25">
      <c r="A26" s="12" t="s">
        <v>24</v>
      </c>
      <c r="B26" s="13" t="s">
        <v>30</v>
      </c>
      <c r="C26" s="20">
        <v>2956</v>
      </c>
      <c r="D26" s="24">
        <v>2956</v>
      </c>
      <c r="E26" s="24">
        <f t="shared" si="0"/>
        <v>100</v>
      </c>
      <c r="F26" s="8"/>
    </row>
    <row r="27" spans="1:6" ht="16.5" x14ac:dyDescent="0.25">
      <c r="A27" s="12" t="s">
        <v>27</v>
      </c>
      <c r="B27" s="13" t="s">
        <v>33</v>
      </c>
      <c r="C27" s="20">
        <v>5529</v>
      </c>
      <c r="D27" s="24">
        <v>5529</v>
      </c>
      <c r="E27" s="24">
        <f t="shared" si="0"/>
        <v>100</v>
      </c>
      <c r="F27" s="8"/>
    </row>
    <row r="28" spans="1:6" ht="16.5" x14ac:dyDescent="0.25">
      <c r="A28" s="14" t="s">
        <v>31</v>
      </c>
      <c r="B28" s="15" t="s">
        <v>32</v>
      </c>
      <c r="C28" s="19">
        <v>742.1</v>
      </c>
      <c r="D28" s="23">
        <v>677.6</v>
      </c>
      <c r="E28" s="23">
        <f t="shared" si="0"/>
        <v>91.308448996092167</v>
      </c>
    </row>
    <row r="29" spans="1:6" x14ac:dyDescent="0.25">
      <c r="A29" s="16"/>
      <c r="B29" s="16" t="s">
        <v>7</v>
      </c>
      <c r="C29" s="21">
        <f>C12+C22</f>
        <v>394616.9</v>
      </c>
      <c r="D29" s="21">
        <f>D12+D22</f>
        <v>409467.5</v>
      </c>
      <c r="E29" s="23">
        <f t="shared" si="0"/>
        <v>103.76329548987891</v>
      </c>
    </row>
    <row r="30" spans="1:6" ht="15.75" customHeight="1" x14ac:dyDescent="0.25"/>
    <row r="31" spans="1:6" x14ac:dyDescent="0.25">
      <c r="A31" s="28"/>
      <c r="B31" s="28"/>
      <c r="C31" s="3"/>
      <c r="D31" s="3"/>
      <c r="E31" s="3"/>
    </row>
  </sheetData>
  <protectedRanges>
    <protectedRange sqref="A20:A24 A12:A18" name="krista_tf_3543_0_0_1"/>
    <protectedRange sqref="B12:B18 B20:B24" name="krista_tf_3556_0_0_1"/>
    <protectedRange sqref="A27:A28" name="krista_tf_3543_0_0_1_1_2"/>
    <protectedRange sqref="B27:B28" name="krista_tf_3556_0_0_1_1_2"/>
    <protectedRange sqref="A25:A26" name="krista_tf_3543_0_0_1_1_1_1"/>
    <protectedRange sqref="B25:B26" name="krista_tf_3556_0_0_1_1_1_1"/>
    <protectedRange sqref="A19" name="krista_tf_3543_0_0_2_1"/>
    <protectedRange sqref="B19" name="krista_tf_3556_0_0_2_1"/>
  </protectedRanges>
  <mergeCells count="5">
    <mergeCell ref="A31:B31"/>
    <mergeCell ref="B1:E1"/>
    <mergeCell ref="A8:E9"/>
    <mergeCell ref="C2:E2"/>
    <mergeCell ref="C3:E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Портян Ольга Сергеевна</cp:lastModifiedBy>
  <cp:lastPrinted>2023-01-25T04:47:09Z</cp:lastPrinted>
  <dcterms:created xsi:type="dcterms:W3CDTF">2016-10-05T07:54:25Z</dcterms:created>
  <dcterms:modified xsi:type="dcterms:W3CDTF">2023-03-06T12:07:04Z</dcterms:modified>
</cp:coreProperties>
</file>